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activeTab="2"/>
  </bookViews>
  <sheets>
    <sheet name="Total" sheetId="1" r:id="rId1"/>
    <sheet name="Electricity" sheetId="2" r:id="rId2"/>
    <sheet name="Water" sheetId="3" r:id="rId3"/>
    <sheet name="Gas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<sst xmlns="http://schemas.openxmlformats.org/spreadsheetml/2006/main" count="1062" uniqueCount="172">
  <si>
    <t>Merkel ISD Utility Readings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</si>
  <si>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</si>
  <si>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</si>
  <si>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</si>
  <si>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</si>
  <si>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</si>
  <si>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</si>
  <si>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</si>
  <si>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</si>
  <si>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</si>
  <si>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</si>
  <si>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</si>
  <si>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</si>
  <si>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KWH</t>
  </si>
  <si>
    <t>Cost</t>
  </si>
  <si>
    <t>$/KWH</t>
  </si>
  <si>
    <t>MCF</t>
  </si>
  <si>
    <t>$/MCF</t>
  </si>
  <si>
    <t>Gallons</t>
  </si>
  <si>
    <t>$/Gal</t>
  </si>
  <si>
    <t>Electric</t>
  </si>
  <si>
    <t>Gas</t>
  </si>
  <si>
    <t>Water</t>
  </si>
  <si>
    <t>ACCT</t>
  </si>
  <si>
    <t>LOCATION</t>
  </si>
  <si>
    <t>METER</t>
  </si>
  <si>
    <t>TAYLOR ELECT</t>
  </si>
  <si>
    <t>MHS</t>
  </si>
  <si>
    <t>MHS LIFESKILLS BLDG</t>
  </si>
  <si>
    <t>TYE</t>
  </si>
  <si>
    <t xml:space="preserve">      TOTAL TAYLOR ELEC</t>
  </si>
  <si>
    <t>WTU</t>
  </si>
  <si>
    <t>311 ASH ACCT 10251</t>
  </si>
  <si>
    <t>MES (1st grade bldg) 10252</t>
  </si>
  <si>
    <t>MES ?</t>
  </si>
  <si>
    <t>ANNEX</t>
  </si>
  <si>
    <t>MES PORTABLE</t>
  </si>
  <si>
    <t>MES KINDER. BLDG</t>
  </si>
  <si>
    <t>MMS</t>
  </si>
  <si>
    <t>E PRACT FIELD (WATER)</t>
  </si>
  <si>
    <t>FOOTBALL FLD LIGHT</t>
  </si>
  <si>
    <t>INTERMEDIATE POLE</t>
  </si>
  <si>
    <t>MMS MUSIC</t>
  </si>
  <si>
    <r>
      <t xml:space="preserve">       </t>
    </r>
    <r>
      <rPr>
        <b/>
        <sz val="10"/>
        <rFont val="Arial"/>
        <family val="2"/>
      </rPr>
      <t>TOTAL WTU</t>
    </r>
  </si>
  <si>
    <t>Feb</t>
  </si>
  <si>
    <t>Mar</t>
  </si>
  <si>
    <t>Apr</t>
  </si>
  <si>
    <t>Jun</t>
  </si>
  <si>
    <t>Aug</t>
  </si>
  <si>
    <t>Oct</t>
  </si>
  <si>
    <t>Nov</t>
  </si>
  <si>
    <t>Dec</t>
  </si>
  <si>
    <t>Usage</t>
  </si>
  <si>
    <t>Total All Electricity</t>
  </si>
  <si>
    <t xml:space="preserve">      Total Tye</t>
  </si>
  <si>
    <t>Tye</t>
  </si>
  <si>
    <t xml:space="preserve"> </t>
  </si>
  <si>
    <t>Merkel</t>
  </si>
  <si>
    <r>
      <t xml:space="preserve">       </t>
    </r>
    <r>
      <rPr>
        <b/>
        <sz val="10"/>
        <rFont val="Arial"/>
        <family val="2"/>
      </rPr>
      <t>TOTAL Merkel</t>
    </r>
  </si>
  <si>
    <t>Total All Water</t>
  </si>
  <si>
    <t>Total All Gas</t>
  </si>
  <si>
    <t>RUNNELS/WEST END 62</t>
  </si>
  <si>
    <t>RUNNELS STREET 64</t>
  </si>
  <si>
    <t>129 CONCHO STREET 93</t>
  </si>
  <si>
    <t>BUS BARN 2</t>
  </si>
  <si>
    <t>NO STREET NAME FFA BARN</t>
  </si>
  <si>
    <t>NO STREET NAME MS GYM</t>
  </si>
  <si>
    <t>NO STREET NAME BUS BARN</t>
  </si>
  <si>
    <t>NO STREET NAME MS ANNEX</t>
  </si>
  <si>
    <t>NO STREET NAME ELEM ANNEX</t>
  </si>
  <si>
    <t>NO STREET NAME FOOTBALL</t>
  </si>
  <si>
    <t>NO STREET NAME KINDER BLD</t>
  </si>
  <si>
    <t>S 3RD INTERMEDIA</t>
  </si>
  <si>
    <t>400 TRUNDY ELEM CAFETERIA</t>
  </si>
  <si>
    <t>2000 S 7TH HS LIFESKILLS</t>
  </si>
  <si>
    <t>1512 S 5TH ELEMENTARY</t>
  </si>
  <si>
    <t>Cost/KWH</t>
  </si>
  <si>
    <t>Total WTU</t>
  </si>
  <si>
    <t>TotalTaylor Electric</t>
  </si>
  <si>
    <t>JUN</t>
  </si>
  <si>
    <t>JUL</t>
  </si>
  <si>
    <t>AUG</t>
  </si>
  <si>
    <t>SEP</t>
  </si>
  <si>
    <t>OCT</t>
  </si>
  <si>
    <t>NOV</t>
  </si>
  <si>
    <t>DEC</t>
  </si>
  <si>
    <t>Sept</t>
  </si>
  <si>
    <t>FOOTBALL PRESS BOX&amp;TICKET</t>
  </si>
  <si>
    <t xml:space="preserve">MES  CAFETERIA ACCT </t>
  </si>
  <si>
    <t xml:space="preserve">MES (WEST) ACCT </t>
  </si>
  <si>
    <t>CENTRAL OFFICE</t>
  </si>
  <si>
    <t xml:space="preserve">ASH ST ACCT </t>
  </si>
  <si>
    <t>WEIGHT RM ACCT 4297</t>
  </si>
  <si>
    <t xml:space="preserve">AVONDALE ACCT </t>
  </si>
  <si>
    <t xml:space="preserve">AG BARN ACT </t>
  </si>
  <si>
    <t xml:space="preserve">HAYNES  ACCT </t>
  </si>
  <si>
    <t xml:space="preserve">FIELD HOUSE ACCT </t>
  </si>
  <si>
    <t xml:space="preserve">BASEBALL FLD PUMP  </t>
  </si>
  <si>
    <t xml:space="preserve">FTBALL FIELD PUMP (N) </t>
  </si>
  <si>
    <t xml:space="preserve">MES GYM </t>
  </si>
  <si>
    <t xml:space="preserve">BUS BARN (ROBERT) </t>
  </si>
  <si>
    <t xml:space="preserve">SHOW ARENA </t>
  </si>
  <si>
    <t xml:space="preserve">1512 S  5th </t>
  </si>
  <si>
    <t xml:space="preserve">1512 S 5th </t>
  </si>
  <si>
    <t xml:space="preserve">NEW ISS BLDG </t>
  </si>
  <si>
    <t xml:space="preserve">ANNEX   </t>
  </si>
  <si>
    <t xml:space="preserve">EQUIPMENT ROOM </t>
  </si>
  <si>
    <t>S.WATERWELL(ftballfield)</t>
  </si>
  <si>
    <t xml:space="preserve">WATERWELL (tennis ct)  </t>
  </si>
  <si>
    <t xml:space="preserve">MAINT-OLD BUS BARN </t>
  </si>
  <si>
    <t xml:space="preserve">MES PRE-K </t>
  </si>
  <si>
    <t xml:space="preserve">INTERMEDIATE BLDG </t>
  </si>
  <si>
    <t xml:space="preserve">MMS </t>
  </si>
  <si>
    <t>FIELDHOUSE NEW</t>
  </si>
  <si>
    <t xml:space="preserve">NEW FIELD HOUSE </t>
  </si>
  <si>
    <t xml:space="preserve">      09L169389</t>
  </si>
  <si>
    <t>MMS SOFTBALL</t>
  </si>
  <si>
    <t>USAGE</t>
  </si>
  <si>
    <t>COST</t>
  </si>
  <si>
    <t>ODLT 250</t>
  </si>
  <si>
    <t>ODLT 400</t>
  </si>
  <si>
    <t>ODLT 175</t>
  </si>
  <si>
    <t>ODLT 70HPS</t>
  </si>
  <si>
    <t xml:space="preserve">USAGE </t>
  </si>
  <si>
    <t>300 ASH ODLT 400MH</t>
  </si>
  <si>
    <t>3RD ASH - MS</t>
  </si>
  <si>
    <t>2000 S 7TH - HS</t>
  </si>
  <si>
    <t xml:space="preserve">Usage </t>
  </si>
  <si>
    <t>STORAGE BLDG OLD ISS</t>
  </si>
  <si>
    <t xml:space="preserve">W. AG BARN </t>
  </si>
  <si>
    <t>82-0334</t>
  </si>
  <si>
    <t>82-0518</t>
  </si>
  <si>
    <t>82-0777</t>
  </si>
  <si>
    <t>82-1831</t>
  </si>
  <si>
    <t>82-2259</t>
  </si>
  <si>
    <t>82-2553</t>
  </si>
  <si>
    <t>82-2617</t>
  </si>
  <si>
    <t>82-5069</t>
  </si>
  <si>
    <t>82-9194</t>
  </si>
  <si>
    <t>82-5793</t>
  </si>
  <si>
    <t>82-8800</t>
  </si>
  <si>
    <t>82-6056</t>
  </si>
  <si>
    <t>82-6977</t>
  </si>
  <si>
    <t>82-3346</t>
  </si>
  <si>
    <t>82-3796</t>
  </si>
  <si>
    <t>82-6453</t>
  </si>
  <si>
    <t>82-7736</t>
  </si>
  <si>
    <t>82-4470</t>
  </si>
  <si>
    <t>82-4755</t>
  </si>
  <si>
    <t>82-5405</t>
  </si>
  <si>
    <t>82-7367</t>
  </si>
  <si>
    <t>82-6514</t>
  </si>
  <si>
    <t>82-8873</t>
  </si>
  <si>
    <t>82-8970</t>
  </si>
  <si>
    <t>82-8675</t>
  </si>
  <si>
    <t>82-3230</t>
  </si>
  <si>
    <t>BADGER DEN 3041798204</t>
  </si>
  <si>
    <t>MIS GYM 3041799374</t>
  </si>
  <si>
    <t>AG BARN 3041799061</t>
  </si>
  <si>
    <t>FIELD HOUSE 3041798606</t>
  </si>
  <si>
    <t>BUS BARN 3041798740</t>
  </si>
  <si>
    <t>MHS 3041799632</t>
  </si>
  <si>
    <t>CAFETERIA 3041800665</t>
  </si>
  <si>
    <t>MES 3041800110</t>
  </si>
  <si>
    <t>MMS 3041800398</t>
  </si>
  <si>
    <t>MAINT BLDG 3041799865</t>
  </si>
  <si>
    <t>1290 CONCHO ST. 3035796361</t>
  </si>
  <si>
    <t>4TH MANCHESTER MAINT</t>
  </si>
  <si>
    <t>Usabe</t>
  </si>
  <si>
    <t>305 LOIS LOT TEMP</t>
  </si>
  <si>
    <t>305 LOIS LOT TEMP 2</t>
  </si>
  <si>
    <t>600 AVONDALE UNIT RETIRED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</si>
</sst>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4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6" xfId="0" applyNumberFormat="1" applyBorder="1" applyAlignment="1">
      <alignment/>
    </xf>
    <xf numFmtId="39" fontId="0" fillId="0" borderId="12" xfId="0" applyNumberForma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44" fontId="0" fillId="0" borderId="18" xfId="44" applyFont="1" applyBorder="1" applyAlignment="1">
      <alignment/>
    </xf>
    <xf numFmtId="39" fontId="0" fillId="0" borderId="16" xfId="0" applyNumberFormat="1" applyBorder="1" applyAlignment="1">
      <alignment/>
    </xf>
    <xf numFmtId="44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44" fontId="0" fillId="0" borderId="21" xfId="44" applyFont="1" applyBorder="1" applyAlignment="1">
      <alignment/>
    </xf>
    <xf numFmtId="44" fontId="0" fillId="0" borderId="21" xfId="0" applyNumberFormat="1" applyBorder="1" applyAlignment="1">
      <alignment/>
    </xf>
    <xf numFmtId="16" fontId="0" fillId="0" borderId="0" xfId="0" applyNumberFormat="1" applyAlignment="1">
      <alignment/>
    </xf>
    <xf numFmtId="44" fontId="0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A1">
      <selection activeCell="I63" sqref="I63"/>
    </sheetView>
  </sheetViews>
  <sheetFormatPr defaultColWidth="9.140625" defaultRowHeight="12.75"/>
  <cols>
    <col min="1" max="1" width="12.8515625" style="0" customWidth="1"/>
    <col min="3" max="3" width="11.57421875" style="0" customWidth="1"/>
    <col min="4" max="4" width="14.00390625" style="0" customWidth="1"/>
    <col min="5" max="7" width="11.7109375" style="0" customWidth="1"/>
    <col min="8" max="8" width="11.140625" style="0" customWidth="1"/>
    <col min="9" max="9" width="11.57421875" style="0" customWidth="1"/>
    <col min="10" max="10" width="11.140625" style="0" customWidth="1"/>
    <col min="11" max="11" width="12.28125" style="0" customWidth="1"/>
  </cols>
  <sheetData>
    <row r="1" ht="12.75">
      <c r="A1" s="1" t="s">
        <v>0</v>
      </c>
    </row>
    <row r="4" spans="3:11" ht="12.75">
      <c r="C4" s="2"/>
      <c r="D4" s="5" t="s">
        <v>20</v>
      </c>
      <c r="E4" s="6"/>
      <c r="F4" s="7"/>
      <c r="G4" s="5" t="s">
        <v>21</v>
      </c>
      <c r="H4" s="6"/>
      <c r="I4" s="7"/>
      <c r="J4" s="5" t="s">
        <v>22</v>
      </c>
      <c r="K4" s="4"/>
    </row>
    <row r="5" spans="3:11" ht="12.75">
      <c r="C5" s="8" t="s">
        <v>13</v>
      </c>
      <c r="D5" s="9" t="s">
        <v>14</v>
      </c>
      <c r="E5" s="10" t="s">
        <v>15</v>
      </c>
      <c r="F5" s="8" t="s">
        <v>16</v>
      </c>
      <c r="G5" s="9" t="s">
        <v>14</v>
      </c>
      <c r="H5" s="10" t="s">
        <v>17</v>
      </c>
      <c r="I5" s="8" t="s">
        <v>18</v>
      </c>
      <c r="J5" s="9" t="s">
        <v>14</v>
      </c>
      <c r="K5" s="10" t="s">
        <v>19</v>
      </c>
    </row>
    <row r="6" spans="1:11" ht="12.75">
      <c r="A6" s="15" t="s">
        <v>5</v>
      </c>
      <c r="B6" s="3">
        <v>2008</v>
      </c>
      <c r="C6" s="2">
        <f>SUM(Electricity!F62)</f>
        <v>221457</v>
      </c>
      <c r="D6" s="11">
        <f>SUM(Electricity!G62)</f>
        <v>27470.659999999996</v>
      </c>
      <c r="E6" s="17">
        <f>SUM(D6/C6)</f>
        <v>0.12404511936854556</v>
      </c>
      <c r="F6" s="2">
        <f>SUM(Gas!F$28)</f>
        <v>681</v>
      </c>
      <c r="G6" s="13">
        <f>SUM(Gas!G$28)</f>
        <v>7081.349999999999</v>
      </c>
      <c r="H6" s="14">
        <f>SUM(F6/G6)</f>
        <v>0.09616810353957933</v>
      </c>
      <c r="I6" s="3">
        <f>SUM(Water!F$29)</f>
        <v>213910</v>
      </c>
      <c r="J6" s="13">
        <f>SUM(Water!G$29)</f>
        <v>3699.120000000001</v>
      </c>
      <c r="K6" s="14">
        <f>SUM(J6/I6)</f>
        <v>0.017292880183254644</v>
      </c>
    </row>
    <row r="7" spans="1:11" ht="12.75">
      <c r="A7" s="15" t="s">
        <v>6</v>
      </c>
      <c r="B7" s="3">
        <v>2008</v>
      </c>
      <c r="C7" s="2">
        <f>SUM(Electricity!I62)</f>
        <v>232022</v>
      </c>
      <c r="D7" s="11">
        <f>SUM(Electricity!J62)</f>
        <v>29495.54</v>
      </c>
      <c r="E7" s="17">
        <f>SUM(D7/C7)</f>
        <v>0.12712389342389946</v>
      </c>
      <c r="F7" s="2">
        <f>SUM(Gas!H$28)</f>
        <v>932.5000000000001</v>
      </c>
      <c r="G7" s="13">
        <f>SUM(Gas!I$28)</f>
        <v>8816.199999999999</v>
      </c>
      <c r="H7" s="14">
        <f aca="true" t="shared" si="0" ref="H7:H17">SUM(F7/G7)</f>
        <v>0.10577119393843155</v>
      </c>
      <c r="I7" s="3">
        <f>SUM(Water!H$29)</f>
        <v>239040</v>
      </c>
      <c r="J7" s="13">
        <f>SUM(Water!I$29)</f>
        <v>3825.500000000001</v>
      </c>
      <c r="K7" s="14">
        <f>SUM(J7/I7)</f>
        <v>0.016003597724230257</v>
      </c>
    </row>
    <row r="8" spans="1:11" ht="12.75">
      <c r="A8" s="15" t="s">
        <v>7</v>
      </c>
      <c r="B8" s="3">
        <v>2008</v>
      </c>
      <c r="C8" s="2">
        <f>SUM(Electricity!L62)</f>
        <v>230039</v>
      </c>
      <c r="D8" s="11">
        <f>SUM(Electricity!M62)</f>
        <v>29134.75</v>
      </c>
      <c r="E8" s="17">
        <f aca="true" t="shared" si="1" ref="E8:E17">SUM(D8/C8)</f>
        <v>0.12665135042318912</v>
      </c>
      <c r="F8" s="2">
        <f>SUM(Gas!J$28)</f>
        <v>789.4</v>
      </c>
      <c r="G8" s="13">
        <f>SUM(Gas!K$28)</f>
        <v>7382.5</v>
      </c>
      <c r="H8" s="14">
        <f t="shared" si="0"/>
        <v>0.10692854724009482</v>
      </c>
      <c r="I8" s="3">
        <f>SUM(Water!J$29)</f>
        <v>278520</v>
      </c>
      <c r="J8" s="13">
        <f>SUM(Water!K$29)</f>
        <v>4154.040000000001</v>
      </c>
      <c r="K8" s="14">
        <f aca="true" t="shared" si="2" ref="K8:K17">SUM(I8/J8)</f>
        <v>67.04798220527485</v>
      </c>
    </row>
    <row r="9" spans="1:11" ht="12.75">
      <c r="A9" s="15" t="s">
        <v>8</v>
      </c>
      <c r="B9" s="3">
        <v>2008</v>
      </c>
      <c r="C9" s="2">
        <f>SUM(Electricity!O62)</f>
        <v>206594</v>
      </c>
      <c r="D9" s="11">
        <f>SUM(Electricity!P62)</f>
        <v>25107.98</v>
      </c>
      <c r="E9" s="17">
        <f t="shared" si="1"/>
        <v>0.12153295836277916</v>
      </c>
      <c r="F9" s="2">
        <f>SUM(Gas!L$28)</f>
        <v>473.09999999999997</v>
      </c>
      <c r="G9" s="13">
        <f>SUM(Gas!M$28)</f>
        <v>4143.079999999999</v>
      </c>
      <c r="H9" s="14">
        <f t="shared" si="0"/>
        <v>0.11419040906765017</v>
      </c>
      <c r="I9" s="3">
        <f>SUM(Water!L$29)</f>
        <v>235490</v>
      </c>
      <c r="J9" s="13">
        <f>SUM(Water!M$29)</f>
        <v>3754.800000000001</v>
      </c>
      <c r="K9" s="14">
        <f t="shared" si="2"/>
        <v>62.717055502290386</v>
      </c>
    </row>
    <row r="10" spans="1:11" ht="12.75">
      <c r="A10" s="15" t="s">
        <v>9</v>
      </c>
      <c r="B10" s="3">
        <v>2008</v>
      </c>
      <c r="C10" s="2">
        <f>SUM(Electricity!R62)</f>
        <v>186110</v>
      </c>
      <c r="D10" s="11">
        <f>SUM(Electricity!S62)</f>
        <v>24006.67</v>
      </c>
      <c r="E10" s="17">
        <f t="shared" si="1"/>
        <v>0.12899183278706142</v>
      </c>
      <c r="F10" s="2">
        <f>SUM(Gas!N$28)</f>
        <v>275.79999999999995</v>
      </c>
      <c r="G10" s="13">
        <f>SUM(Gas!O$28)</f>
        <v>3133.4200000000005</v>
      </c>
      <c r="H10" s="14">
        <f t="shared" si="0"/>
        <v>0.08801884203202887</v>
      </c>
      <c r="I10" s="3">
        <f>SUM(Water!N$29)</f>
        <v>285670</v>
      </c>
      <c r="J10" s="13">
        <f>SUM(Water!O$29)</f>
        <v>3655.540000000001</v>
      </c>
      <c r="K10" s="14">
        <f t="shared" si="2"/>
        <v>78.14714105166404</v>
      </c>
    </row>
    <row r="11" spans="1:11" ht="12.75">
      <c r="A11" s="15" t="s">
        <v>10</v>
      </c>
      <c r="B11" s="3">
        <v>2008</v>
      </c>
      <c r="C11" s="2">
        <f>SUM(Electricity!U62)</f>
        <v>220947</v>
      </c>
      <c r="D11" s="11">
        <f>SUM(Electricity!V62)</f>
        <v>33087.14</v>
      </c>
      <c r="E11" s="17">
        <f t="shared" si="1"/>
        <v>0.1497514788614464</v>
      </c>
      <c r="F11" s="2">
        <f>SUM(Gas!P$28)</f>
        <v>214.5</v>
      </c>
      <c r="G11" s="13">
        <f>SUM(Gas!Q$28)</f>
        <v>2478.16</v>
      </c>
      <c r="H11" s="14">
        <f t="shared" si="0"/>
        <v>0.08655615456629112</v>
      </c>
      <c r="I11" s="3">
        <f>SUM(Water!P$29)</f>
        <v>211550</v>
      </c>
      <c r="J11" s="13">
        <f>SUM(Water!Q$29)</f>
        <v>3222.2800000000007</v>
      </c>
      <c r="K11" s="14">
        <f t="shared" si="2"/>
        <v>65.65227106272576</v>
      </c>
    </row>
    <row r="12" spans="1:11" ht="12.75">
      <c r="A12" s="15" t="s">
        <v>11</v>
      </c>
      <c r="B12" s="3">
        <v>2008</v>
      </c>
      <c r="C12" s="2">
        <f>SUM(Electricity!X62)</f>
        <v>237320</v>
      </c>
      <c r="D12" s="11">
        <f>SUM(Electricity!Y62)</f>
        <v>33102.69</v>
      </c>
      <c r="E12" s="17">
        <f t="shared" si="1"/>
        <v>0.13948546266644193</v>
      </c>
      <c r="F12" s="2">
        <f>SUM(Gas!R$28)</f>
        <v>189.1</v>
      </c>
      <c r="G12" s="13">
        <f>SUM(Gas!S$28)</f>
        <v>2591.29</v>
      </c>
      <c r="H12" s="14">
        <f t="shared" si="0"/>
        <v>0.07297523627228138</v>
      </c>
      <c r="I12" s="3">
        <f>SUM(Water!R$29)</f>
        <v>143460</v>
      </c>
      <c r="J12" s="13">
        <f>SUM(Water!S$29)</f>
        <v>2808.830000000001</v>
      </c>
      <c r="K12" s="14">
        <f t="shared" si="2"/>
        <v>51.074646739033675</v>
      </c>
    </row>
    <row r="13" spans="1:11" ht="12.75">
      <c r="A13" s="15" t="s">
        <v>12</v>
      </c>
      <c r="B13" s="3">
        <v>2008</v>
      </c>
      <c r="C13" s="2">
        <f>SUM(Electricity!AA62)</f>
        <v>210167</v>
      </c>
      <c r="D13" s="11">
        <f>SUM(Electricity!AB62)</f>
        <v>29736.19</v>
      </c>
      <c r="E13" s="17">
        <f t="shared" si="1"/>
        <v>0.14148838780588768</v>
      </c>
      <c r="F13" s="2">
        <f>SUM(Gas!T$28)</f>
        <v>131.2</v>
      </c>
      <c r="G13" s="13">
        <f>SUM(Gas!U$28)</f>
        <v>2180.62</v>
      </c>
      <c r="H13" s="14">
        <f t="shared" si="0"/>
        <v>0.06016637470077317</v>
      </c>
      <c r="I13" s="3">
        <f>SUM(Water!T$29)</f>
        <v>178180</v>
      </c>
      <c r="J13" s="13">
        <f>SUM(Water!U$29)</f>
        <v>3506.5100000000007</v>
      </c>
      <c r="K13" s="14">
        <f t="shared" si="2"/>
        <v>50.81405728202685</v>
      </c>
    </row>
    <row r="14" spans="1:11" ht="12.75">
      <c r="A14" s="15" t="s">
        <v>1</v>
      </c>
      <c r="B14" s="3">
        <v>2008</v>
      </c>
      <c r="C14" s="2">
        <f>SUM(Electricity!AD62)</f>
        <v>229466</v>
      </c>
      <c r="D14" s="11">
        <f>SUM(Electricity!AE62)</f>
        <v>27541.19</v>
      </c>
      <c r="E14" s="17">
        <f t="shared" si="1"/>
        <v>0.12002296636538747</v>
      </c>
      <c r="F14" s="2">
        <f>SUM(Gas!V28)</f>
        <v>122.99999999999999</v>
      </c>
      <c r="G14" s="13">
        <f>SUM(Gas!W$28)</f>
        <v>2089.5399999999995</v>
      </c>
      <c r="H14" s="14">
        <f t="shared" si="0"/>
        <v>0.05886463049283575</v>
      </c>
      <c r="I14" s="3">
        <f>SUM(Water!V$29)</f>
        <v>265650</v>
      </c>
      <c r="J14" s="13">
        <f>SUM(Water!W$29)</f>
        <v>4318.52</v>
      </c>
      <c r="K14" s="14">
        <f t="shared" si="2"/>
        <v>61.51412984077878</v>
      </c>
    </row>
    <row r="15" spans="1:11" ht="12.75">
      <c r="A15" s="15" t="s">
        <v>2</v>
      </c>
      <c r="B15" s="3">
        <v>2008</v>
      </c>
      <c r="C15" s="2">
        <f>SUM(Electricity!AG62)</f>
        <v>278282</v>
      </c>
      <c r="D15" s="11">
        <f>SUM(Electricity!AH62)</f>
        <v>31897.729999999996</v>
      </c>
      <c r="E15" s="17">
        <f t="shared" si="1"/>
        <v>0.1146237629455013</v>
      </c>
      <c r="F15" s="2">
        <f>SUM(Gas!X$28)</f>
        <v>169.19999999999993</v>
      </c>
      <c r="G15" s="13">
        <f>SUM(Gas!Y$28)</f>
        <v>2279.66</v>
      </c>
      <c r="H15" s="14">
        <f t="shared" si="0"/>
        <v>0.07422159444829489</v>
      </c>
      <c r="I15" s="3">
        <f>SUM(Water!X$29)</f>
        <v>307440</v>
      </c>
      <c r="J15" s="13">
        <f>SUM(Water!Y$29)</f>
        <v>4921.84</v>
      </c>
      <c r="K15" s="14">
        <f t="shared" si="2"/>
        <v>62.464444191603135</v>
      </c>
    </row>
    <row r="16" spans="1:11" ht="12.75">
      <c r="A16" s="15" t="s">
        <v>3</v>
      </c>
      <c r="B16" s="3">
        <v>2008</v>
      </c>
      <c r="C16" s="2">
        <f>SUM(Electricity!AJ62)</f>
        <v>235997</v>
      </c>
      <c r="D16" s="11">
        <f>SUM(Electricity!AK62)</f>
        <v>27304.059999999998</v>
      </c>
      <c r="E16" s="17">
        <f t="shared" si="1"/>
        <v>0.1156966402115281</v>
      </c>
      <c r="F16" s="2">
        <f>SUM(Gas!Z$28)</f>
        <v>90.7</v>
      </c>
      <c r="G16" s="13">
        <f>SUM(Gas!AA$28)</f>
        <v>1220.3799999999999</v>
      </c>
      <c r="H16" s="14">
        <f t="shared" si="0"/>
        <v>0.07432111309592095</v>
      </c>
      <c r="I16" s="3">
        <f>SUM(Water!Z$29)</f>
        <v>286640</v>
      </c>
      <c r="J16" s="13">
        <f>SUM(Water!AA$29)</f>
        <v>4788.259999999998</v>
      </c>
      <c r="K16" s="14">
        <f t="shared" si="2"/>
        <v>59.86308178753871</v>
      </c>
    </row>
    <row r="17" spans="1:11" ht="12.75">
      <c r="A17" s="21" t="s">
        <v>4</v>
      </c>
      <c r="B17" s="22">
        <v>2008</v>
      </c>
      <c r="C17" s="23">
        <f>SUM(Electricity!AM62)</f>
        <v>220521</v>
      </c>
      <c r="D17" s="24">
        <f>SUM(Electricity!AN62)</f>
        <v>26625.440000000002</v>
      </c>
      <c r="E17" s="25">
        <f t="shared" si="1"/>
        <v>0.12073879585164225</v>
      </c>
      <c r="F17" s="23">
        <f>SUM(Gas!AB$28)</f>
        <v>119</v>
      </c>
      <c r="G17" s="26">
        <f>SUM(Gas!AC$28)</f>
        <v>1481.47</v>
      </c>
      <c r="H17" s="16">
        <f t="shared" si="0"/>
        <v>0.08032562252357456</v>
      </c>
      <c r="I17" s="22">
        <f>SUM(Water!AB$29)</f>
        <v>328860</v>
      </c>
      <c r="J17" s="26">
        <f>SUM(Water!AC$29)</f>
        <v>4955.979999999999</v>
      </c>
      <c r="K17" s="16">
        <f t="shared" si="2"/>
        <v>66.35619998466501</v>
      </c>
    </row>
    <row r="19" spans="3:11" ht="12.75">
      <c r="C19" s="2"/>
      <c r="D19" s="5" t="s">
        <v>20</v>
      </c>
      <c r="E19" s="6"/>
      <c r="F19" s="7"/>
      <c r="G19" s="5" t="s">
        <v>21</v>
      </c>
      <c r="H19" s="6"/>
      <c r="I19" s="7"/>
      <c r="J19" s="5" t="s">
        <v>22</v>
      </c>
      <c r="K19" s="4"/>
    </row>
    <row r="20" spans="3:11" ht="12.75">
      <c r="C20" s="27" t="s">
        <v>13</v>
      </c>
      <c r="D20" s="28" t="s">
        <v>14</v>
      </c>
      <c r="E20" s="29" t="s">
        <v>15</v>
      </c>
      <c r="F20" s="27" t="s">
        <v>16</v>
      </c>
      <c r="G20" s="28" t="s">
        <v>14</v>
      </c>
      <c r="H20" s="29" t="s">
        <v>17</v>
      </c>
      <c r="I20" s="27" t="s">
        <v>18</v>
      </c>
      <c r="J20" s="28" t="s">
        <v>14</v>
      </c>
      <c r="K20" s="29" t="s">
        <v>19</v>
      </c>
    </row>
    <row r="21" spans="1:11" ht="12.75">
      <c r="A21" s="30" t="s">
        <v>5</v>
      </c>
      <c r="B21" s="31">
        <v>2009</v>
      </c>
      <c r="C21" s="2">
        <f>SUM(Electricity!AP62)</f>
        <v>209297</v>
      </c>
      <c r="D21" s="11">
        <f>SUM(Electricity!AQ62)</f>
        <v>26624.52</v>
      </c>
      <c r="E21" s="17">
        <f>SUM(D21/C21)</f>
        <v>0.12720927676937557</v>
      </c>
      <c r="F21" s="2">
        <f>SUM(Gas!AD$28)</f>
        <v>729.3</v>
      </c>
      <c r="G21" s="13">
        <f>SUM(Gas!AE$28)</f>
        <v>8107.09</v>
      </c>
      <c r="H21" s="14">
        <f>SUM(F21/G21)</f>
        <v>0.08995829576333801</v>
      </c>
      <c r="I21" s="3">
        <f>SUM(Water!AD$29)</f>
        <v>204330</v>
      </c>
      <c r="J21" s="13">
        <f>SUM(Water!AE$29)</f>
        <v>4210.93</v>
      </c>
      <c r="K21" s="14">
        <f>SUM(J21/I21)</f>
        <v>0.02060847648411883</v>
      </c>
    </row>
    <row r="22" spans="1:11" ht="12.75">
      <c r="A22" s="30" t="s">
        <v>6</v>
      </c>
      <c r="B22" s="31">
        <v>2009</v>
      </c>
      <c r="C22" s="2">
        <f>SUM(Electricity!AS62)</f>
        <v>209547</v>
      </c>
      <c r="D22" s="11">
        <f>SUM(Electricity!AT62)</f>
        <v>25713.489999999998</v>
      </c>
      <c r="E22" s="17">
        <f>SUM(D22/C22)</f>
        <v>0.12270989324590664</v>
      </c>
      <c r="F22" s="2">
        <f>SUM(Gas!AF$28)</f>
        <v>911.3000000000001</v>
      </c>
      <c r="G22" s="13">
        <f>SUM(Gas!AG$28)</f>
        <v>7710.810000000001</v>
      </c>
      <c r="H22" s="14">
        <f aca="true" t="shared" si="3" ref="H22:H32">SUM(F22/G22)</f>
        <v>0.11818473026828569</v>
      </c>
      <c r="I22" s="3">
        <f>SUM(Water!AF$29)</f>
        <v>245080</v>
      </c>
      <c r="J22" s="13">
        <f>SUM(Water!AG$29)</f>
        <v>4500.030000000001</v>
      </c>
      <c r="K22" s="14">
        <f aca="true" t="shared" si="4" ref="K22:K32">SUM(J22/I22)</f>
        <v>0.018361473804472013</v>
      </c>
    </row>
    <row r="23" spans="1:11" ht="12.75">
      <c r="A23" s="30" t="s">
        <v>7</v>
      </c>
      <c r="B23" s="31">
        <v>2009</v>
      </c>
      <c r="C23" s="2">
        <f>SUM(Electricity!AV62)</f>
        <v>179982</v>
      </c>
      <c r="D23" s="11">
        <f>SUM(Electricity!AW62)</f>
        <v>22134.149999999998</v>
      </c>
      <c r="E23" s="17">
        <f>SUM(D23/C23)</f>
        <v>0.12297979797979797</v>
      </c>
      <c r="F23" s="2">
        <f>SUM(Gas!AH$28)</f>
        <v>703.9000000000001</v>
      </c>
      <c r="G23" s="13">
        <f>SUM(Gas!AI$28)</f>
        <v>4840.67</v>
      </c>
      <c r="H23" s="14">
        <f t="shared" si="3"/>
        <v>0.1454137547075095</v>
      </c>
      <c r="I23" s="3">
        <f>SUM(Water!AH$29)</f>
        <v>243250</v>
      </c>
      <c r="J23" s="13">
        <f>SUM(Water!AI$29)</f>
        <v>4479.460000000001</v>
      </c>
      <c r="K23" s="14">
        <f t="shared" si="4"/>
        <v>0.018415046248715317</v>
      </c>
    </row>
    <row r="24" spans="1:11" ht="12.75">
      <c r="A24" s="30" t="s">
        <v>8</v>
      </c>
      <c r="B24" s="31">
        <v>2009</v>
      </c>
      <c r="C24" s="2">
        <f>SUM(Electricity!AP62)</f>
        <v>209297</v>
      </c>
      <c r="D24" s="11">
        <f>SUM(Electricity!AQ62)</f>
        <v>26624.52</v>
      </c>
      <c r="E24" s="17">
        <f aca="true" t="shared" si="5" ref="E24:E32">SUM(D24/C24)</f>
        <v>0.12720927676937557</v>
      </c>
      <c r="F24" s="2">
        <f>SUM(Gas!AJ$28)</f>
        <v>485.5</v>
      </c>
      <c r="G24" s="13">
        <f>SUM(Gas!AK$28)</f>
        <v>2816.2299999999996</v>
      </c>
      <c r="H24" s="14">
        <f t="shared" si="3"/>
        <v>0.17239359001217944</v>
      </c>
      <c r="I24" s="3">
        <f>SUM(Water!AJ$29)</f>
        <v>268310</v>
      </c>
      <c r="J24" s="13">
        <f>SUM(Water!AK$29)</f>
        <v>4654.780000000001</v>
      </c>
      <c r="K24" s="14">
        <f t="shared" si="4"/>
        <v>0.017348514777682535</v>
      </c>
    </row>
    <row r="25" spans="1:11" ht="12.75">
      <c r="A25" s="30" t="s">
        <v>9</v>
      </c>
      <c r="B25" s="31">
        <v>2009</v>
      </c>
      <c r="C25" s="2">
        <f>SUM(Electricity!BB62)</f>
        <v>203803</v>
      </c>
      <c r="D25" s="11">
        <f>SUM(Electricity!BC62)</f>
        <v>29114.190000000002</v>
      </c>
      <c r="E25" s="17">
        <f t="shared" si="5"/>
        <v>0.14285457034489188</v>
      </c>
      <c r="F25" s="2">
        <f>SUM(Gas!AL$28)</f>
        <v>300.4</v>
      </c>
      <c r="G25" s="13">
        <f>SUM(Gas!AM$28)</f>
        <v>1576.2300000000002</v>
      </c>
      <c r="H25" s="14">
        <f t="shared" si="3"/>
        <v>0.1905813237915786</v>
      </c>
      <c r="I25" s="3">
        <f>SUM(Water!AL$29)</f>
        <v>425170</v>
      </c>
      <c r="J25" s="13">
        <f>SUM(Water!AM$29)</f>
        <v>5827.869999999999</v>
      </c>
      <c r="K25" s="14">
        <f t="shared" si="4"/>
        <v>0.013707152433144387</v>
      </c>
    </row>
    <row r="26" spans="1:11" ht="12.75">
      <c r="A26" s="30" t="s">
        <v>10</v>
      </c>
      <c r="B26" s="31">
        <v>2009</v>
      </c>
      <c r="C26" s="2">
        <f>SUM(Electricity!BE62)</f>
        <v>217324</v>
      </c>
      <c r="D26" s="11">
        <f>SUM(Electricity!BF62)</f>
        <v>25243.82</v>
      </c>
      <c r="E26" s="17">
        <f t="shared" si="5"/>
        <v>0.11615753437264177</v>
      </c>
      <c r="F26" s="2">
        <f>SUM(Gas!AN$28)</f>
        <v>127.8</v>
      </c>
      <c r="G26" s="13">
        <f>SUM(Gas!AO$28)</f>
        <v>826.0799999999999</v>
      </c>
      <c r="H26" s="14">
        <f t="shared" si="3"/>
        <v>0.15470656595002907</v>
      </c>
      <c r="I26" s="3">
        <f>SUM(Water!AN$29)</f>
        <v>282120</v>
      </c>
      <c r="J26" s="13">
        <f>SUM(Water!AO$29)</f>
        <v>4773.2699999999995</v>
      </c>
      <c r="K26" s="14">
        <f t="shared" si="4"/>
        <v>0.016919289663972777</v>
      </c>
    </row>
    <row r="27" spans="1:11" ht="12.75">
      <c r="A27" s="30" t="s">
        <v>11</v>
      </c>
      <c r="B27" s="31">
        <v>2009</v>
      </c>
      <c r="C27" s="2">
        <f>SUM(Electricity!BH62)</f>
        <v>209614</v>
      </c>
      <c r="D27" s="11">
        <f>SUM(Electricity!BI62)</f>
        <v>36766.719999999994</v>
      </c>
      <c r="E27" s="17">
        <f t="shared" si="5"/>
        <v>0.17540202467392443</v>
      </c>
      <c r="F27" s="2">
        <f>SUM(Gas!AP$28)</f>
        <v>88.2</v>
      </c>
      <c r="G27" s="13">
        <f>SUM(Gas!AQ$28)</f>
        <v>569.12</v>
      </c>
      <c r="H27" s="14">
        <f t="shared" si="3"/>
        <v>0.1549761034579702</v>
      </c>
      <c r="I27" s="3">
        <f>SUM(Water!AP$29)</f>
        <v>151470</v>
      </c>
      <c r="J27" s="13">
        <f>SUM(Water!AQ$29)</f>
        <v>3711.290000000001</v>
      </c>
      <c r="K27" s="14">
        <f t="shared" si="4"/>
        <v>0.024501815541031233</v>
      </c>
    </row>
    <row r="28" spans="1:11" ht="12.75">
      <c r="A28" s="30" t="s">
        <v>12</v>
      </c>
      <c r="B28" s="31">
        <v>2009</v>
      </c>
      <c r="C28" s="2">
        <f>SUM(Electricity!BK62)</f>
        <v>231942</v>
      </c>
      <c r="D28" s="11">
        <f>SUM(Electricity!BL62)</f>
        <v>24602.699999999997</v>
      </c>
      <c r="E28" s="17">
        <f t="shared" si="5"/>
        <v>0.1060726388493675</v>
      </c>
      <c r="F28" s="2">
        <f>SUM(Gas!AR$28)</f>
        <v>56.099999999999994</v>
      </c>
      <c r="G28" s="13">
        <f>SUM(Gas!AS$28)</f>
        <v>462.06</v>
      </c>
      <c r="H28" s="14">
        <f t="shared" si="3"/>
        <v>0.12141280353200881</v>
      </c>
      <c r="I28" s="3">
        <f>SUM(Water!AR$29)</f>
        <v>165170</v>
      </c>
      <c r="J28" s="13">
        <f>SUM(Water!AS$29)</f>
        <v>3827.8600000000006</v>
      </c>
      <c r="K28" s="14">
        <f t="shared" si="4"/>
        <v>0.023175273960162262</v>
      </c>
    </row>
    <row r="29" spans="1:11" ht="12.75">
      <c r="A29" s="30" t="s">
        <v>1</v>
      </c>
      <c r="B29" s="31">
        <v>2009</v>
      </c>
      <c r="C29" s="2">
        <f>SUM(Electricity!BN62)</f>
        <v>265145</v>
      </c>
      <c r="D29" s="11">
        <f>SUM(Electricity!BO62)</f>
        <v>28542.639999999996</v>
      </c>
      <c r="E29" s="17">
        <f t="shared" si="5"/>
        <v>0.10764917309396743</v>
      </c>
      <c r="F29" s="2">
        <f>SUM(Gas!AT$28)</f>
        <v>39.4</v>
      </c>
      <c r="G29" s="13">
        <f>SUM(Gas!AU$28)</f>
        <v>437.9</v>
      </c>
      <c r="H29" s="14">
        <f t="shared" si="3"/>
        <v>0.08997488010961407</v>
      </c>
      <c r="I29" s="3">
        <f>SUM(Water!AT$29)</f>
        <v>216040</v>
      </c>
      <c r="J29" s="13">
        <f>SUM(Water!AU$29)</f>
        <v>4314.17</v>
      </c>
      <c r="K29" s="14">
        <f t="shared" si="4"/>
        <v>0.01996931123865951</v>
      </c>
    </row>
    <row r="30" spans="1:11" ht="12.75">
      <c r="A30" s="30" t="s">
        <v>2</v>
      </c>
      <c r="B30" s="31">
        <v>2009</v>
      </c>
      <c r="C30" s="2">
        <f>SUM(Electricity!BQ62)</f>
        <v>229047</v>
      </c>
      <c r="D30" s="11">
        <f>SUM(Electricity!BR62)</f>
        <v>23545.690000000002</v>
      </c>
      <c r="E30" s="17">
        <f t="shared" si="5"/>
        <v>0.10279850860303781</v>
      </c>
      <c r="F30" s="2">
        <f>SUM(Gas!AV$28)</f>
        <v>64</v>
      </c>
      <c r="G30" s="13">
        <f>SUM(Gas!AW$28)</f>
        <v>706.62</v>
      </c>
      <c r="H30" s="14">
        <f t="shared" si="3"/>
        <v>0.09057201890690894</v>
      </c>
      <c r="I30" s="3">
        <f>SUM(Water!AV$29)</f>
        <v>309350</v>
      </c>
      <c r="J30" s="13">
        <f>SUM(Water!AW$29)</f>
        <v>4965.4400000000005</v>
      </c>
      <c r="K30" s="14">
        <f t="shared" si="4"/>
        <v>0.016051204137708098</v>
      </c>
    </row>
    <row r="31" spans="1:11" ht="12.75">
      <c r="A31" s="30" t="s">
        <v>3</v>
      </c>
      <c r="B31" s="31">
        <v>2009</v>
      </c>
      <c r="C31" s="2">
        <f>SUM(Electricity!BT62)</f>
        <v>201357</v>
      </c>
      <c r="D31" s="11">
        <f>SUM(Electricity!BU62)</f>
        <v>23416.15</v>
      </c>
      <c r="E31" s="17">
        <f t="shared" si="5"/>
        <v>0.1162917107426114</v>
      </c>
      <c r="F31" s="2">
        <f>SUM(Gas!AX$28)</f>
        <v>94.39999999999999</v>
      </c>
      <c r="G31" s="13">
        <f>SUM(Gas!AY$28)</f>
        <v>852.9399999999998</v>
      </c>
      <c r="H31" s="14">
        <f t="shared" si="3"/>
        <v>0.11067601472553756</v>
      </c>
      <c r="I31" s="3">
        <f>SUM(Water!AX$29)</f>
        <v>475350</v>
      </c>
      <c r="J31" s="13">
        <f>SUM(Water!AY$29)</f>
        <v>6124.709999999999</v>
      </c>
      <c r="K31" s="14">
        <f t="shared" si="4"/>
        <v>0.012884632376143892</v>
      </c>
    </row>
    <row r="32" spans="1:11" ht="12.75">
      <c r="A32" s="30" t="s">
        <v>4</v>
      </c>
      <c r="B32" s="31">
        <v>2009</v>
      </c>
      <c r="C32" s="31">
        <f>SUM(Electricity!BW62)</f>
        <v>227425</v>
      </c>
      <c r="D32" s="32">
        <f>SUM(Electricity!BX62)</f>
        <v>26477.809999999998</v>
      </c>
      <c r="E32" s="17">
        <f t="shared" si="5"/>
        <v>0.11642435967901504</v>
      </c>
      <c r="F32" s="31">
        <f>SUM(Gas!AZ$28)</f>
        <v>219.9</v>
      </c>
      <c r="G32" s="33">
        <f>SUM(Gas!BA$28)</f>
        <v>2052.23</v>
      </c>
      <c r="H32" s="14">
        <f t="shared" si="3"/>
        <v>0.10715173250561584</v>
      </c>
      <c r="I32" s="3">
        <f>SUM(Water!AZ$29)</f>
        <v>367910</v>
      </c>
      <c r="J32" s="13">
        <f>SUM(Water!BA$29)</f>
        <v>5652.739999999999</v>
      </c>
      <c r="K32" s="14">
        <f t="shared" si="4"/>
        <v>0.015364464135250467</v>
      </c>
    </row>
    <row r="34" spans="3:11" ht="12.75">
      <c r="C34" s="2"/>
      <c r="D34" s="5" t="s">
        <v>20</v>
      </c>
      <c r="E34" s="6"/>
      <c r="F34" s="7"/>
      <c r="G34" s="5" t="s">
        <v>21</v>
      </c>
      <c r="H34" s="6"/>
      <c r="I34" s="7"/>
      <c r="J34" s="5" t="s">
        <v>22</v>
      </c>
      <c r="K34" s="4"/>
    </row>
    <row r="35" spans="3:11" ht="12.75">
      <c r="C35" s="27" t="s">
        <v>13</v>
      </c>
      <c r="D35" s="28" t="s">
        <v>14</v>
      </c>
      <c r="E35" s="29" t="s">
        <v>15</v>
      </c>
      <c r="F35" s="27" t="s">
        <v>16</v>
      </c>
      <c r="G35" s="28" t="s">
        <v>14</v>
      </c>
      <c r="H35" s="29" t="s">
        <v>17</v>
      </c>
      <c r="I35" s="27" t="s">
        <v>18</v>
      </c>
      <c r="J35" s="28" t="s">
        <v>14</v>
      </c>
      <c r="K35" s="29" t="s">
        <v>19</v>
      </c>
    </row>
    <row r="36" spans="1:11" ht="12.75">
      <c r="A36" s="30" t="s">
        <v>5</v>
      </c>
      <c r="B36" s="31">
        <v>2010</v>
      </c>
      <c r="C36" s="2">
        <f>SUM(Electricity!BZ$62)</f>
        <v>264939</v>
      </c>
      <c r="D36" s="11">
        <f>SUM(Electricity!CA62)</f>
        <v>32681.07</v>
      </c>
      <c r="E36" s="17">
        <f>SUM(D36/C36)</f>
        <v>0.12335318696001721</v>
      </c>
      <c r="F36" s="2">
        <f>SUM(Gas!BB$28)</f>
        <v>690.4999999999999</v>
      </c>
      <c r="G36" s="13">
        <f>SUM(Gas!BC$28)</f>
        <v>5281.170000000001</v>
      </c>
      <c r="H36" s="14">
        <f>SUM(F36/G36)</f>
        <v>0.1307475426846702</v>
      </c>
      <c r="I36" s="3">
        <f>SUM(Water!BB$29)</f>
        <v>286160</v>
      </c>
      <c r="J36" s="13">
        <f>SUM(Water!BC$29)</f>
        <v>5081.19</v>
      </c>
      <c r="K36" s="14">
        <f>SUM(J36/I36)</f>
        <v>0.017756464914733015</v>
      </c>
    </row>
    <row r="37" spans="1:11" ht="12.75">
      <c r="A37" s="30" t="s">
        <v>6</v>
      </c>
      <c r="B37" s="31">
        <v>2010</v>
      </c>
      <c r="C37" s="2">
        <f>SUM(Electricity!CB62)</f>
        <v>258062</v>
      </c>
      <c r="D37" s="11">
        <f>SUM(Electricity!CC62)</f>
        <v>31714.65</v>
      </c>
      <c r="E37" s="17">
        <f>SUM(D37/C37)</f>
        <v>0.12289546698080307</v>
      </c>
      <c r="F37" s="2">
        <f>SUM(Gas!BD$28)</f>
        <v>1157.5</v>
      </c>
      <c r="G37" s="13">
        <f>SUM(Gas!BE$28)</f>
        <v>8627.340000000002</v>
      </c>
      <c r="H37" s="14">
        <f aca="true" t="shared" si="6" ref="H37:H47">SUM(F37/G37)</f>
        <v>0.13416649859632282</v>
      </c>
      <c r="I37" s="3">
        <f>SUM(Water!BD$29)</f>
        <v>248910</v>
      </c>
      <c r="J37" s="13">
        <f>SUM(Water!BE$29)</f>
        <v>4872.79</v>
      </c>
      <c r="K37" s="14">
        <f aca="true" t="shared" si="7" ref="K37:K47">SUM(J37/I37)</f>
        <v>0.019576513599292918</v>
      </c>
    </row>
    <row r="38" spans="1:11" ht="12.75">
      <c r="A38" s="30" t="s">
        <v>7</v>
      </c>
      <c r="B38" s="31">
        <v>2010</v>
      </c>
      <c r="C38" s="2">
        <f>SUM(Electricity!CD62)</f>
        <v>228464</v>
      </c>
      <c r="D38" s="35">
        <f>SUM(Electricity!CE62)</f>
        <v>28163.77</v>
      </c>
      <c r="E38" s="17">
        <f>SUM(D38/C38)</f>
        <v>0.12327443273338469</v>
      </c>
      <c r="F38" s="2">
        <f>SUM(Gas!BF$28)</f>
        <v>938.2999999999998</v>
      </c>
      <c r="G38" s="13">
        <f>SUM(Gas!BG$28)</f>
        <v>6519.910000000001</v>
      </c>
      <c r="H38" s="14">
        <f t="shared" si="6"/>
        <v>0.14391302947433318</v>
      </c>
      <c r="I38" s="3">
        <f>SUM(Water!BF$29)</f>
        <v>246810</v>
      </c>
      <c r="J38" s="13">
        <f>SUM(Water!BG$29)</f>
        <v>4763.599999999999</v>
      </c>
      <c r="K38" s="14">
        <f t="shared" si="7"/>
        <v>0.019300676633847897</v>
      </c>
    </row>
    <row r="39" spans="1:11" ht="12.75">
      <c r="A39" s="30" t="s">
        <v>8</v>
      </c>
      <c r="B39" s="31">
        <v>2010</v>
      </c>
      <c r="C39" s="2">
        <f>SUM(Electricity!CF$62)</f>
        <v>174660</v>
      </c>
      <c r="D39" s="35">
        <f>SUM(Electricity!CG$62)</f>
        <v>20584.21</v>
      </c>
      <c r="E39" s="17">
        <f aca="true" t="shared" si="8" ref="E39:E47">SUM(D39/C39)</f>
        <v>0.11785302874155501</v>
      </c>
      <c r="F39" s="2">
        <f>SUM(Gas!BH$28)</f>
        <v>951.8999999999999</v>
      </c>
      <c r="G39" s="13">
        <f>SUM(Gas!BI$28)</f>
        <v>6044.9800000000005</v>
      </c>
      <c r="H39" s="14">
        <f t="shared" si="6"/>
        <v>0.15746950362118647</v>
      </c>
      <c r="I39" s="3">
        <f>SUM(Water!BH$29)</f>
        <v>202970</v>
      </c>
      <c r="J39" s="13">
        <f>SUM(Water!BI$29)</f>
        <v>4529.380000000001</v>
      </c>
      <c r="K39" s="14">
        <f t="shared" si="7"/>
        <v>0.022315514608070162</v>
      </c>
    </row>
    <row r="40" spans="1:11" ht="12.75">
      <c r="A40" s="30" t="s">
        <v>9</v>
      </c>
      <c r="B40" s="31">
        <v>2010</v>
      </c>
      <c r="C40" s="2">
        <f>SUM(Electricity!CH$62)</f>
        <v>208584</v>
      </c>
      <c r="D40" s="35">
        <f>SUM(Electricity!CI$62)</f>
        <v>29491.420000000002</v>
      </c>
      <c r="E40" s="17">
        <f t="shared" si="8"/>
        <v>0.14138869711962568</v>
      </c>
      <c r="F40" s="2">
        <f>SUM(Gas!BJ$28)</f>
        <v>378</v>
      </c>
      <c r="G40" s="13">
        <f>SUM(Gas!BK$28)</f>
        <v>2523.5299999999997</v>
      </c>
      <c r="H40" s="14">
        <f t="shared" si="6"/>
        <v>0.14979017487408514</v>
      </c>
      <c r="I40" s="3">
        <f>SUM(Water!BJ$29)</f>
        <v>311160</v>
      </c>
      <c r="J40" s="13">
        <f>SUM(Water!BK$29)</f>
        <v>5342.679999999999</v>
      </c>
      <c r="K40" s="14">
        <f t="shared" si="7"/>
        <v>0.01717020182542743</v>
      </c>
    </row>
    <row r="41" spans="1:11" ht="12.75">
      <c r="A41" s="30" t="s">
        <v>10</v>
      </c>
      <c r="B41" s="31">
        <v>2010</v>
      </c>
      <c r="C41" s="2">
        <f>SUM(Electricity!CJ$62)</f>
        <v>210638</v>
      </c>
      <c r="D41" s="35">
        <f>SUM(Electricity!CK$62)</f>
        <v>24615.1</v>
      </c>
      <c r="E41" s="17">
        <f t="shared" si="8"/>
        <v>0.11685973091275077</v>
      </c>
      <c r="F41" s="2">
        <f>SUM(Gas!BL$28)</f>
        <v>119.9</v>
      </c>
      <c r="G41" s="13">
        <f>SUM(Gas!BM$28)</f>
        <v>886.1199999999999</v>
      </c>
      <c r="H41" s="14">
        <f t="shared" si="6"/>
        <v>0.13530898749605022</v>
      </c>
      <c r="I41" s="3">
        <f>SUM(Water!BL$29)</f>
        <v>250980</v>
      </c>
      <c r="J41" s="13">
        <f>SUM(Water!BM$29)</f>
        <v>4936.149999999999</v>
      </c>
      <c r="K41" s="14">
        <f t="shared" si="7"/>
        <v>0.019667503386724038</v>
      </c>
    </row>
    <row r="42" spans="1:11" ht="12.75">
      <c r="A42" s="30" t="s">
        <v>11</v>
      </c>
      <c r="B42" s="31">
        <v>2010</v>
      </c>
      <c r="C42" s="2">
        <f>SUM(Electricity!CL$62)</f>
        <v>203827</v>
      </c>
      <c r="D42" s="35">
        <f>SUM(Electricity!CM$62)</f>
        <v>23455.22</v>
      </c>
      <c r="E42" s="17">
        <f t="shared" si="8"/>
        <v>0.11507415602447174</v>
      </c>
      <c r="F42" s="2">
        <f>SUM(Gas!BN$28)</f>
        <v>62.30000000000001</v>
      </c>
      <c r="G42" s="13">
        <f>SUM(Gas!BO$28)</f>
        <v>526.89</v>
      </c>
      <c r="H42" s="14">
        <f t="shared" si="6"/>
        <v>0.11824099907001463</v>
      </c>
      <c r="I42" s="3">
        <f>SUM(Water!BN$29)</f>
        <v>155890</v>
      </c>
      <c r="J42" s="13">
        <f>SUM(Water!BO$29)</f>
        <v>4130.470000000001</v>
      </c>
      <c r="K42" s="14">
        <f t="shared" si="7"/>
        <v>0.026496054910513833</v>
      </c>
    </row>
    <row r="43" spans="1:11" ht="12.75">
      <c r="A43" s="30" t="s">
        <v>12</v>
      </c>
      <c r="B43" s="31">
        <v>2010</v>
      </c>
      <c r="C43" s="2">
        <f>SUM(Electricity!CN$62)</f>
        <v>228344</v>
      </c>
      <c r="D43" s="35">
        <f>SUM(Electricity!CO$62)</f>
        <v>26996.92</v>
      </c>
      <c r="E43" s="17">
        <f t="shared" si="8"/>
        <v>0.11822916301720211</v>
      </c>
      <c r="F43" s="2">
        <f>SUM(Gas!BP$28)</f>
        <v>70.89999999999999</v>
      </c>
      <c r="G43" s="13">
        <f>SUM(Gas!BQ$28)</f>
        <v>700.1500000000001</v>
      </c>
      <c r="H43" s="14">
        <f t="shared" si="6"/>
        <v>0.10126401485395985</v>
      </c>
      <c r="I43" s="3">
        <f>SUM(Water!BP$29)</f>
        <v>11560</v>
      </c>
      <c r="J43" s="13">
        <f>SUM(Water!BQ$29)</f>
        <v>326.94</v>
      </c>
      <c r="K43" s="14">
        <f t="shared" si="7"/>
        <v>0.028282006920415225</v>
      </c>
    </row>
    <row r="44" spans="1:11" ht="12.75">
      <c r="A44" s="30" t="s">
        <v>1</v>
      </c>
      <c r="B44" s="31">
        <v>2010</v>
      </c>
      <c r="C44" s="2">
        <f>SUM(Electricity!CP$62)</f>
        <v>297049</v>
      </c>
      <c r="D44" s="35">
        <f>SUM(Electricity!CQ$62)</f>
        <v>33541.479999999996</v>
      </c>
      <c r="E44" s="17">
        <f t="shared" si="8"/>
        <v>0.11291564691347218</v>
      </c>
      <c r="F44" s="2">
        <f>SUM(Gas!BR$28)</f>
        <v>102.20000000000002</v>
      </c>
      <c r="G44" s="13">
        <f>SUM(Gas!BS$28)</f>
        <v>973.8099999999998</v>
      </c>
      <c r="H44" s="14">
        <f t="shared" si="6"/>
        <v>0.10494860393711303</v>
      </c>
      <c r="I44" s="3">
        <f>SUM(Water!BR$29)</f>
        <v>193310</v>
      </c>
      <c r="J44" s="13">
        <f>SUM(Water!BS$29)</f>
        <v>4462.920000000001</v>
      </c>
      <c r="K44" s="14">
        <f t="shared" si="7"/>
        <v>0.023086855310123642</v>
      </c>
    </row>
    <row r="45" spans="1:11" ht="12.75">
      <c r="A45" s="30" t="s">
        <v>2</v>
      </c>
      <c r="B45" s="31">
        <v>2010</v>
      </c>
      <c r="C45" s="2">
        <f>SUM(Electricity!CR$62)</f>
        <v>246544</v>
      </c>
      <c r="D45" s="35">
        <f>SUM(Electricity!CS$62)</f>
        <v>27945.57</v>
      </c>
      <c r="E45" s="17">
        <f t="shared" si="8"/>
        <v>0.11334921961191512</v>
      </c>
      <c r="F45" s="2">
        <f>SUM(Gas!BT$28)</f>
        <v>61.300000000000004</v>
      </c>
      <c r="G45" s="13">
        <f>SUM(Gas!BU$28)</f>
        <v>625.2</v>
      </c>
      <c r="H45" s="14">
        <f t="shared" si="6"/>
        <v>0.09804862444017914</v>
      </c>
      <c r="I45" s="3">
        <f>SUM(Water!BT$29)</f>
        <v>415660</v>
      </c>
      <c r="J45" s="13">
        <f>SUM(Water!BU$29)</f>
        <v>6124.869999999999</v>
      </c>
      <c r="K45" s="14">
        <f t="shared" si="7"/>
        <v>0.014735288456911896</v>
      </c>
    </row>
    <row r="46" spans="1:11" ht="12.75">
      <c r="A46" s="30" t="s">
        <v>3</v>
      </c>
      <c r="B46" s="31">
        <v>2010</v>
      </c>
      <c r="C46" s="2">
        <f>SUM(Electricity!CT$62)</f>
        <v>216015</v>
      </c>
      <c r="D46" s="35">
        <f>SUM(Electricity!CU$62)</f>
        <v>25662.5</v>
      </c>
      <c r="E46" s="17">
        <f t="shared" si="8"/>
        <v>0.11879962039673171</v>
      </c>
      <c r="F46" s="2">
        <f>SUM(Gas!BV$28)</f>
        <v>75.6</v>
      </c>
      <c r="G46" s="13">
        <f>SUM(Gas!BW$28)</f>
        <v>803.5100000000001</v>
      </c>
      <c r="H46" s="14">
        <f t="shared" si="6"/>
        <v>0.09408719244315564</v>
      </c>
      <c r="I46" s="3">
        <f>SUM(Water!BV$29)</f>
        <v>401880</v>
      </c>
      <c r="J46" s="13">
        <f>SUM(Water!BW$29)</f>
        <v>6028.239999999999</v>
      </c>
      <c r="K46" s="14">
        <f t="shared" si="7"/>
        <v>0.015000099532198663</v>
      </c>
    </row>
    <row r="47" spans="1:11" ht="12.75">
      <c r="A47" s="30" t="s">
        <v>4</v>
      </c>
      <c r="B47" s="31">
        <v>2010</v>
      </c>
      <c r="C47" s="2">
        <f>SUM(Electricity!CV$62)</f>
        <v>191481</v>
      </c>
      <c r="D47" s="35">
        <f>SUM(Electricity!CW$62)</f>
        <v>24049.760000000002</v>
      </c>
      <c r="E47" s="17">
        <f t="shared" si="8"/>
        <v>0.12559867558661172</v>
      </c>
      <c r="F47" s="2">
        <f>SUM(Gas!BX$28)</f>
        <v>138.6</v>
      </c>
      <c r="G47" s="13">
        <f>SUM(Gas!BY$28)</f>
        <v>1239.32</v>
      </c>
      <c r="H47" s="14">
        <f t="shared" si="6"/>
        <v>0.11183552270600007</v>
      </c>
      <c r="I47" s="3">
        <f>SUM(Water!BX$29)</f>
        <v>354900</v>
      </c>
      <c r="J47" s="13">
        <f>SUM(Water!BY$29)</f>
        <v>5683.16</v>
      </c>
      <c r="K47" s="14">
        <f t="shared" si="7"/>
        <v>0.016013412228796844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65"/>
  <sheetViews>
    <sheetView zoomScalePageLayoutView="0" workbookViewId="0" topLeftCell="A1">
      <pane xSplit="4" ySplit="2" topLeftCell="GO23" activePane="bottomRight" state="frozen"/>
      <selection pane="topLeft" activeCell="EK58" activeCellId="18" sqref="EK59 EJ58 EJ58 EJ58 EJ58 EH66 EJ58 EJ58 EL55 EJ58 EK58 EK58 EJ58 EK58 EJ58 EJ58 EJ54 EJ58 EK58"/>
      <selection pane="topRight" activeCell="EK58" activeCellId="18" sqref="EK59 EJ58 EJ58 EJ58 EJ58 EH66 EJ58 EJ58 EL55 EJ58 EK58 EK58 EJ58 EK58 EJ58 EJ58 EJ54 EJ58 EK58"/>
      <selection pane="bottomLeft" activeCell="EK58" activeCellId="18" sqref="EK59 EJ58 EJ58 EJ58 EJ58 EH66 EJ58 EJ58 EL55 EJ58 EK58 EK58 EJ58 EK58 EJ58 EJ58 EJ54 EJ58 EK58"/>
      <selection pane="bottomRight" activeCell="HC55" sqref="HC55"/>
    </sheetView>
  </sheetViews>
  <sheetFormatPr defaultColWidth="9.140625" defaultRowHeight="12.75"/>
  <cols>
    <col min="1" max="1" width="18.140625" style="0" customWidth="1"/>
    <col min="3" max="3" width="29.28125" style="0" customWidth="1"/>
    <col min="4" max="4" width="13.28125" style="0" customWidth="1"/>
    <col min="8" max="8" width="9.140625" style="18" customWidth="1"/>
  </cols>
  <sheetData>
    <row r="1" spans="1:213" ht="12.75">
      <c r="A1" t="s">
        <v>23</v>
      </c>
      <c r="C1" t="s">
        <v>24</v>
      </c>
      <c r="D1" t="s">
        <v>25</v>
      </c>
      <c r="F1" s="20">
        <v>39448</v>
      </c>
      <c r="I1" s="20">
        <v>39479</v>
      </c>
      <c r="L1" s="20">
        <v>39508</v>
      </c>
      <c r="O1" s="20">
        <v>39539</v>
      </c>
      <c r="R1" s="20">
        <v>39569</v>
      </c>
      <c r="U1" s="20">
        <v>39600</v>
      </c>
      <c r="X1" s="20">
        <v>39630</v>
      </c>
      <c r="AA1" s="20">
        <v>39661</v>
      </c>
      <c r="AD1" s="20">
        <v>39692</v>
      </c>
      <c r="AG1" s="20">
        <v>39722</v>
      </c>
      <c r="AJ1" s="20">
        <v>39753</v>
      </c>
      <c r="AM1" s="20">
        <v>39783</v>
      </c>
      <c r="AP1" s="20">
        <v>39814</v>
      </c>
      <c r="AR1" s="18"/>
      <c r="AS1" s="20">
        <v>39845</v>
      </c>
      <c r="AV1" s="20">
        <v>39873</v>
      </c>
      <c r="AY1" s="20">
        <v>39904</v>
      </c>
      <c r="BB1" s="20">
        <v>39934</v>
      </c>
      <c r="BE1" s="20">
        <v>39965</v>
      </c>
      <c r="BH1" s="20">
        <v>39995</v>
      </c>
      <c r="BK1" s="20">
        <v>40026</v>
      </c>
      <c r="BN1" s="20">
        <v>40057</v>
      </c>
      <c r="BQ1" s="20">
        <v>40087</v>
      </c>
      <c r="BT1" s="20">
        <v>40118</v>
      </c>
      <c r="BW1" s="20">
        <v>40148</v>
      </c>
      <c r="BZ1" s="34">
        <v>40188</v>
      </c>
      <c r="CB1" s="20">
        <v>40210</v>
      </c>
      <c r="CD1" s="20">
        <v>40238</v>
      </c>
      <c r="CF1" s="20">
        <v>40269</v>
      </c>
      <c r="CH1" s="20">
        <v>40299</v>
      </c>
      <c r="CJ1" s="20">
        <v>40330</v>
      </c>
      <c r="CL1" s="20">
        <v>40360</v>
      </c>
      <c r="CN1" s="20">
        <v>40391</v>
      </c>
      <c r="CP1" s="20">
        <v>40422</v>
      </c>
      <c r="CR1" s="20">
        <v>40452</v>
      </c>
      <c r="CT1" s="20">
        <v>40483</v>
      </c>
      <c r="CV1" s="20">
        <v>40513</v>
      </c>
      <c r="CX1" s="34">
        <v>40554</v>
      </c>
      <c r="CZ1" s="20">
        <v>40575</v>
      </c>
      <c r="DB1" s="20">
        <v>40603</v>
      </c>
      <c r="DD1" s="20">
        <v>40634</v>
      </c>
      <c r="DF1" s="20">
        <v>40664</v>
      </c>
      <c r="DH1" s="20">
        <v>40695</v>
      </c>
      <c r="DJ1" s="20">
        <v>40725</v>
      </c>
      <c r="DL1" s="20">
        <v>40756</v>
      </c>
      <c r="DN1" s="20">
        <v>40787</v>
      </c>
      <c r="DP1" s="20">
        <v>40817</v>
      </c>
      <c r="DR1" s="20">
        <v>40848</v>
      </c>
      <c r="DT1" s="20">
        <v>40878</v>
      </c>
      <c r="DV1" s="34">
        <v>40920</v>
      </c>
      <c r="DX1" s="34">
        <v>40951</v>
      </c>
      <c r="DZ1" s="34">
        <v>40980</v>
      </c>
      <c r="EB1" s="34">
        <v>41011</v>
      </c>
      <c r="ED1" s="34">
        <v>41041</v>
      </c>
      <c r="EF1" s="34">
        <v>41072</v>
      </c>
      <c r="EH1" s="34">
        <v>41102</v>
      </c>
      <c r="EJ1" s="34">
        <v>41133</v>
      </c>
      <c r="EL1" s="34">
        <v>41164</v>
      </c>
      <c r="EN1" s="34">
        <v>41194</v>
      </c>
      <c r="EP1" s="34">
        <v>41225</v>
      </c>
      <c r="ER1" s="34">
        <v>41255</v>
      </c>
      <c r="ET1" s="34">
        <v>41287</v>
      </c>
      <c r="EV1" s="34">
        <v>41318</v>
      </c>
      <c r="EX1" s="34">
        <v>41346</v>
      </c>
      <c r="EZ1" s="34">
        <v>41377</v>
      </c>
      <c r="FB1" s="34">
        <v>41407</v>
      </c>
      <c r="FD1" s="34">
        <v>41438</v>
      </c>
      <c r="FF1" s="34">
        <v>41468</v>
      </c>
      <c r="FH1" s="34">
        <v>41499</v>
      </c>
      <c r="FJ1" s="34">
        <v>41530</v>
      </c>
      <c r="FL1" s="34">
        <v>41560</v>
      </c>
      <c r="FN1" s="34">
        <v>41956</v>
      </c>
      <c r="FP1" s="34">
        <v>41986</v>
      </c>
      <c r="FR1" s="34">
        <v>41653</v>
      </c>
      <c r="FT1" s="34">
        <v>41684</v>
      </c>
      <c r="FV1" s="34">
        <v>41712</v>
      </c>
      <c r="FX1" s="34">
        <v>41743</v>
      </c>
      <c r="FZ1" s="34">
        <v>41773</v>
      </c>
      <c r="GB1" s="34">
        <v>41804</v>
      </c>
      <c r="GD1" s="34">
        <v>41834</v>
      </c>
      <c r="GF1" s="34">
        <v>41865</v>
      </c>
      <c r="GH1" s="34">
        <v>41896</v>
      </c>
      <c r="GK1" s="34">
        <v>42291</v>
      </c>
      <c r="GM1" s="34">
        <v>42322</v>
      </c>
      <c r="GO1" s="34">
        <v>42352</v>
      </c>
      <c r="GQ1" s="34">
        <v>42019</v>
      </c>
      <c r="GS1" s="34">
        <v>42050</v>
      </c>
      <c r="GU1" s="34">
        <v>42078</v>
      </c>
      <c r="GW1" s="34">
        <v>42109</v>
      </c>
      <c r="GY1" s="34">
        <v>42139</v>
      </c>
      <c r="HA1" s="34">
        <v>42170</v>
      </c>
      <c r="HC1" s="34">
        <v>42200</v>
      </c>
      <c r="HE1" s="34">
        <v>42231</v>
      </c>
    </row>
    <row r="2" spans="6:214" ht="12.75">
      <c r="F2" t="s">
        <v>52</v>
      </c>
      <c r="G2" t="s">
        <v>14</v>
      </c>
      <c r="H2" s="18" t="s">
        <v>76</v>
      </c>
      <c r="I2" t="s">
        <v>52</v>
      </c>
      <c r="J2" t="s">
        <v>14</v>
      </c>
      <c r="K2" s="18" t="s">
        <v>76</v>
      </c>
      <c r="L2" t="s">
        <v>52</v>
      </c>
      <c r="M2" t="s">
        <v>14</v>
      </c>
      <c r="N2" s="18" t="s">
        <v>76</v>
      </c>
      <c r="O2" t="s">
        <v>52</v>
      </c>
      <c r="P2" t="s">
        <v>14</v>
      </c>
      <c r="Q2" s="18" t="s">
        <v>76</v>
      </c>
      <c r="R2" t="s">
        <v>52</v>
      </c>
      <c r="S2" t="s">
        <v>14</v>
      </c>
      <c r="T2" s="18" t="s">
        <v>76</v>
      </c>
      <c r="U2" t="s">
        <v>52</v>
      </c>
      <c r="V2" t="s">
        <v>14</v>
      </c>
      <c r="W2" s="18" t="s">
        <v>76</v>
      </c>
      <c r="X2" t="s">
        <v>52</v>
      </c>
      <c r="Y2" t="s">
        <v>14</v>
      </c>
      <c r="Z2" s="18" t="s">
        <v>76</v>
      </c>
      <c r="AA2" t="s">
        <v>52</v>
      </c>
      <c r="AB2" t="s">
        <v>14</v>
      </c>
      <c r="AC2" s="18" t="s">
        <v>76</v>
      </c>
      <c r="AD2" t="s">
        <v>52</v>
      </c>
      <c r="AE2" t="s">
        <v>14</v>
      </c>
      <c r="AF2" s="18" t="s">
        <v>76</v>
      </c>
      <c r="AG2" t="s">
        <v>52</v>
      </c>
      <c r="AH2" t="s">
        <v>14</v>
      </c>
      <c r="AI2" s="18" t="s">
        <v>76</v>
      </c>
      <c r="AJ2" t="s">
        <v>52</v>
      </c>
      <c r="AK2" t="s">
        <v>14</v>
      </c>
      <c r="AL2" s="18" t="s">
        <v>76</v>
      </c>
      <c r="AM2" t="s">
        <v>52</v>
      </c>
      <c r="AN2" t="s">
        <v>14</v>
      </c>
      <c r="AO2" s="18" t="s">
        <v>76</v>
      </c>
      <c r="AP2" t="s">
        <v>52</v>
      </c>
      <c r="AQ2" t="s">
        <v>14</v>
      </c>
      <c r="AR2" s="18" t="s">
        <v>76</v>
      </c>
      <c r="AS2" t="s">
        <v>52</v>
      </c>
      <c r="AT2" t="s">
        <v>14</v>
      </c>
      <c r="AU2" s="18" t="s">
        <v>76</v>
      </c>
      <c r="AV2" t="s">
        <v>52</v>
      </c>
      <c r="AW2" t="s">
        <v>14</v>
      </c>
      <c r="AX2" s="18" t="s">
        <v>76</v>
      </c>
      <c r="AY2" t="s">
        <v>52</v>
      </c>
      <c r="AZ2" t="s">
        <v>14</v>
      </c>
      <c r="BA2" s="18" t="s">
        <v>76</v>
      </c>
      <c r="BB2" t="s">
        <v>52</v>
      </c>
      <c r="BC2" t="s">
        <v>14</v>
      </c>
      <c r="BD2" s="18" t="s">
        <v>76</v>
      </c>
      <c r="BE2" t="s">
        <v>52</v>
      </c>
      <c r="BF2" t="s">
        <v>14</v>
      </c>
      <c r="BG2" s="18" t="s">
        <v>76</v>
      </c>
      <c r="BH2" t="s">
        <v>52</v>
      </c>
      <c r="BI2" t="s">
        <v>14</v>
      </c>
      <c r="BJ2" s="18" t="s">
        <v>76</v>
      </c>
      <c r="BK2" t="s">
        <v>52</v>
      </c>
      <c r="BL2" t="s">
        <v>14</v>
      </c>
      <c r="BM2" s="18" t="s">
        <v>76</v>
      </c>
      <c r="BN2" t="s">
        <v>52</v>
      </c>
      <c r="BO2" t="s">
        <v>14</v>
      </c>
      <c r="BP2" s="18" t="s">
        <v>76</v>
      </c>
      <c r="BQ2" t="s">
        <v>52</v>
      </c>
      <c r="BR2" t="s">
        <v>14</v>
      </c>
      <c r="BS2" s="18" t="s">
        <v>76</v>
      </c>
      <c r="BT2" t="s">
        <v>52</v>
      </c>
      <c r="BU2" t="s">
        <v>14</v>
      </c>
      <c r="BV2" s="18" t="s">
        <v>76</v>
      </c>
      <c r="BW2" t="s">
        <v>52</v>
      </c>
      <c r="BX2" t="s">
        <v>14</v>
      </c>
      <c r="BY2" s="18" t="s">
        <v>76</v>
      </c>
      <c r="BZ2" t="s">
        <v>52</v>
      </c>
      <c r="CA2" t="s">
        <v>14</v>
      </c>
      <c r="CB2" t="s">
        <v>52</v>
      </c>
      <c r="CC2" t="s">
        <v>14</v>
      </c>
      <c r="CD2" t="s">
        <v>52</v>
      </c>
      <c r="CE2" t="s">
        <v>14</v>
      </c>
      <c r="CF2" t="s">
        <v>52</v>
      </c>
      <c r="CG2" t="s">
        <v>14</v>
      </c>
      <c r="CH2" t="s">
        <v>52</v>
      </c>
      <c r="CI2" t="s">
        <v>14</v>
      </c>
      <c r="CJ2" t="s">
        <v>52</v>
      </c>
      <c r="CK2" t="s">
        <v>14</v>
      </c>
      <c r="CL2" t="s">
        <v>52</v>
      </c>
      <c r="CM2" t="s">
        <v>14</v>
      </c>
      <c r="CN2" t="s">
        <v>52</v>
      </c>
      <c r="CO2" t="s">
        <v>14</v>
      </c>
      <c r="CP2" t="s">
        <v>52</v>
      </c>
      <c r="CQ2" t="s">
        <v>14</v>
      </c>
      <c r="CR2" t="s">
        <v>52</v>
      </c>
      <c r="CS2" t="s">
        <v>14</v>
      </c>
      <c r="CT2" t="s">
        <v>52</v>
      </c>
      <c r="CU2" t="s">
        <v>14</v>
      </c>
      <c r="CV2" t="s">
        <v>52</v>
      </c>
      <c r="CW2" t="s">
        <v>14</v>
      </c>
      <c r="CX2" t="s">
        <v>52</v>
      </c>
      <c r="CY2" t="s">
        <v>14</v>
      </c>
      <c r="CZ2" t="s">
        <v>52</v>
      </c>
      <c r="DA2" t="s">
        <v>14</v>
      </c>
      <c r="DB2" t="s">
        <v>52</v>
      </c>
      <c r="DC2" t="s">
        <v>14</v>
      </c>
      <c r="DD2" t="s">
        <v>52</v>
      </c>
      <c r="DE2" t="s">
        <v>14</v>
      </c>
      <c r="DF2" t="s">
        <v>52</v>
      </c>
      <c r="DG2" t="s">
        <v>14</v>
      </c>
      <c r="DH2" t="s">
        <v>52</v>
      </c>
      <c r="DI2" t="s">
        <v>14</v>
      </c>
      <c r="DJ2" t="s">
        <v>52</v>
      </c>
      <c r="DK2" t="s">
        <v>14</v>
      </c>
      <c r="DL2" t="s">
        <v>52</v>
      </c>
      <c r="DM2" t="s">
        <v>14</v>
      </c>
      <c r="DN2" t="s">
        <v>52</v>
      </c>
      <c r="DO2" t="s">
        <v>14</v>
      </c>
      <c r="DP2" t="s">
        <v>52</v>
      </c>
      <c r="DQ2" t="s">
        <v>14</v>
      </c>
      <c r="DR2" t="s">
        <v>52</v>
      </c>
      <c r="DS2" t="s">
        <v>14</v>
      </c>
      <c r="DT2" t="s">
        <v>52</v>
      </c>
      <c r="DU2" t="s">
        <v>14</v>
      </c>
      <c r="DV2" t="s">
        <v>52</v>
      </c>
      <c r="DW2" t="s">
        <v>14</v>
      </c>
      <c r="DX2" t="s">
        <v>52</v>
      </c>
      <c r="DY2" t="s">
        <v>14</v>
      </c>
      <c r="DZ2" t="s">
        <v>52</v>
      </c>
      <c r="EA2" t="s">
        <v>14</v>
      </c>
      <c r="EB2" t="s">
        <v>52</v>
      </c>
      <c r="EC2" t="s">
        <v>14</v>
      </c>
      <c r="ED2" t="s">
        <v>52</v>
      </c>
      <c r="EE2" t="s">
        <v>14</v>
      </c>
      <c r="EF2" t="s">
        <v>52</v>
      </c>
      <c r="EG2" t="s">
        <v>14</v>
      </c>
      <c r="EH2" t="s">
        <v>52</v>
      </c>
      <c r="EI2" t="s">
        <v>14</v>
      </c>
      <c r="EJ2" t="s">
        <v>52</v>
      </c>
      <c r="EK2" t="s">
        <v>14</v>
      </c>
      <c r="EL2" t="s">
        <v>52</v>
      </c>
      <c r="EM2" t="s">
        <v>14</v>
      </c>
      <c r="EN2" t="s">
        <v>52</v>
      </c>
      <c r="EO2" t="s">
        <v>14</v>
      </c>
      <c r="EP2" t="s">
        <v>52</v>
      </c>
      <c r="EQ2" t="s">
        <v>14</v>
      </c>
      <c r="ER2" t="s">
        <v>52</v>
      </c>
      <c r="ES2" t="s">
        <v>14</v>
      </c>
      <c r="ET2" t="s">
        <v>52</v>
      </c>
      <c r="EU2" t="s">
        <v>14</v>
      </c>
      <c r="EV2" t="s">
        <v>52</v>
      </c>
      <c r="EW2" t="s">
        <v>14</v>
      </c>
      <c r="EX2" t="s">
        <v>52</v>
      </c>
      <c r="EY2" t="s">
        <v>14</v>
      </c>
      <c r="EZ2" t="s">
        <v>52</v>
      </c>
      <c r="FA2" t="s">
        <v>14</v>
      </c>
      <c r="FB2" t="s">
        <v>52</v>
      </c>
      <c r="FC2" t="s">
        <v>14</v>
      </c>
      <c r="FD2" t="s">
        <v>52</v>
      </c>
      <c r="FE2" t="s">
        <v>14</v>
      </c>
      <c r="FF2" t="s">
        <v>52</v>
      </c>
      <c r="FG2" t="s">
        <v>14</v>
      </c>
      <c r="FH2" t="s">
        <v>52</v>
      </c>
      <c r="FI2" t="s">
        <v>14</v>
      </c>
      <c r="FJ2" t="s">
        <v>52</v>
      </c>
      <c r="FK2" t="s">
        <v>14</v>
      </c>
      <c r="FL2" t="s">
        <v>52</v>
      </c>
      <c r="FM2" t="s">
        <v>14</v>
      </c>
      <c r="FN2" t="s">
        <v>52</v>
      </c>
      <c r="FO2" t="s">
        <v>14</v>
      </c>
      <c r="FP2" t="s">
        <v>52</v>
      </c>
      <c r="FQ2" t="s">
        <v>14</v>
      </c>
      <c r="FR2" t="s">
        <v>52</v>
      </c>
      <c r="FS2" t="s">
        <v>14</v>
      </c>
      <c r="FT2" t="s">
        <v>52</v>
      </c>
      <c r="FU2" t="s">
        <v>14</v>
      </c>
      <c r="FV2" t="s">
        <v>52</v>
      </c>
      <c r="FW2" t="s">
        <v>14</v>
      </c>
      <c r="FX2" t="s">
        <v>52</v>
      </c>
      <c r="FY2" t="s">
        <v>14</v>
      </c>
      <c r="FZ2" t="s">
        <v>52</v>
      </c>
      <c r="GA2" t="s">
        <v>14</v>
      </c>
      <c r="GB2" t="s">
        <v>52</v>
      </c>
      <c r="GC2" t="s">
        <v>14</v>
      </c>
      <c r="GD2" t="s">
        <v>52</v>
      </c>
      <c r="GE2" t="s">
        <v>14</v>
      </c>
      <c r="GF2" t="s">
        <v>127</v>
      </c>
      <c r="GG2" t="s">
        <v>14</v>
      </c>
      <c r="GH2" t="s">
        <v>52</v>
      </c>
      <c r="GI2" t="s">
        <v>14</v>
      </c>
      <c r="GJ2" t="s">
        <v>127</v>
      </c>
      <c r="GK2" t="s">
        <v>14</v>
      </c>
      <c r="GL2" t="s">
        <v>52</v>
      </c>
      <c r="GM2" t="s">
        <v>14</v>
      </c>
      <c r="GN2" t="s">
        <v>52</v>
      </c>
      <c r="GO2" t="s">
        <v>14</v>
      </c>
      <c r="GP2" t="s">
        <v>52</v>
      </c>
      <c r="GQ2" t="s">
        <v>14</v>
      </c>
      <c r="GR2" t="s">
        <v>52</v>
      </c>
      <c r="GS2" t="s">
        <v>14</v>
      </c>
      <c r="GT2" t="s">
        <v>52</v>
      </c>
      <c r="GU2" t="s">
        <v>14</v>
      </c>
      <c r="GV2" t="s">
        <v>52</v>
      </c>
      <c r="GW2" t="s">
        <v>14</v>
      </c>
      <c r="GX2" t="s">
        <v>52</v>
      </c>
      <c r="GY2" t="s">
        <v>14</v>
      </c>
      <c r="GZ2" t="s">
        <v>52</v>
      </c>
      <c r="HA2" t="s">
        <v>14</v>
      </c>
      <c r="HB2" t="s">
        <v>52</v>
      </c>
      <c r="HC2" t="s">
        <v>14</v>
      </c>
      <c r="HD2" t="s">
        <v>52</v>
      </c>
      <c r="HE2" t="s">
        <v>14</v>
      </c>
      <c r="HF2" t="s">
        <v>52</v>
      </c>
    </row>
    <row r="3" spans="1:3" ht="12.75">
      <c r="A3">
        <v>1</v>
      </c>
      <c r="C3" s="1" t="s">
        <v>26</v>
      </c>
    </row>
    <row r="4" spans="1:209" ht="12.75">
      <c r="A4">
        <v>100208</v>
      </c>
      <c r="C4" t="s">
        <v>27</v>
      </c>
      <c r="D4">
        <v>100208</v>
      </c>
      <c r="F4">
        <v>72656</v>
      </c>
      <c r="G4">
        <v>7605</v>
      </c>
      <c r="H4" s="18">
        <f>SUM(G4/F4)</f>
        <v>0.10467132790134331</v>
      </c>
      <c r="I4">
        <v>73024</v>
      </c>
      <c r="J4">
        <v>8239</v>
      </c>
      <c r="K4" s="18">
        <f>SUM(J4/I4)</f>
        <v>0.11282592024539877</v>
      </c>
      <c r="L4">
        <v>82936</v>
      </c>
      <c r="M4">
        <v>9350</v>
      </c>
      <c r="N4" s="18">
        <f>SUM(M4/L4)</f>
        <v>0.1127375325552233</v>
      </c>
      <c r="O4">
        <v>73733</v>
      </c>
      <c r="P4">
        <v>8661</v>
      </c>
      <c r="Q4" s="18">
        <f>SUM(P4/O4)</f>
        <v>0.1174643646671097</v>
      </c>
      <c r="R4">
        <v>61621</v>
      </c>
      <c r="S4">
        <v>8210</v>
      </c>
      <c r="T4" s="18">
        <f>SUM(S4/R4)</f>
        <v>0.133233800165528</v>
      </c>
      <c r="U4">
        <v>77466</v>
      </c>
      <c r="V4">
        <v>12360</v>
      </c>
      <c r="W4" s="18">
        <f>SUM(V4/U4)</f>
        <v>0.1595538687940516</v>
      </c>
      <c r="X4">
        <v>94857</v>
      </c>
      <c r="Y4">
        <v>14879</v>
      </c>
      <c r="Z4" s="18">
        <f>SUM(Y4/X4)</f>
        <v>0.15685716394151197</v>
      </c>
      <c r="AA4">
        <v>87839</v>
      </c>
      <c r="AB4">
        <v>13428</v>
      </c>
      <c r="AC4" s="18">
        <f>SUM(AB4/AA4)</f>
        <v>0.15287059278908002</v>
      </c>
      <c r="AD4">
        <v>82890</v>
      </c>
      <c r="AE4">
        <v>9961</v>
      </c>
      <c r="AF4" s="18">
        <f>SUM(AE4/AD4)</f>
        <v>0.12017131137652311</v>
      </c>
      <c r="AG4">
        <v>108470</v>
      </c>
      <c r="AH4">
        <v>12213</v>
      </c>
      <c r="AI4" s="18">
        <f>SUM(AH4/AG4)</f>
        <v>0.1125933437816908</v>
      </c>
      <c r="AJ4">
        <v>98389</v>
      </c>
      <c r="AK4">
        <v>10639</v>
      </c>
      <c r="AL4" s="18">
        <f>SUM(AK4/AJ4)</f>
        <v>0.10813200662675705</v>
      </c>
      <c r="AM4">
        <v>90893</v>
      </c>
      <c r="AN4">
        <v>10682</v>
      </c>
      <c r="AO4" s="18">
        <f>SUM(AN4/AM4)</f>
        <v>0.11752280153587184</v>
      </c>
      <c r="AP4">
        <v>67235</v>
      </c>
      <c r="AQ4">
        <v>8915</v>
      </c>
      <c r="AR4" s="18">
        <f>SUM(AQ4/AP4)</f>
        <v>0.13259463077266304</v>
      </c>
      <c r="AS4">
        <v>68433</v>
      </c>
      <c r="AT4">
        <v>8236</v>
      </c>
      <c r="AU4" s="18">
        <f>SUM(AT4/AS4)</f>
        <v>0.12035129250507796</v>
      </c>
      <c r="AV4">
        <v>65400</v>
      </c>
      <c r="AW4">
        <v>7426</v>
      </c>
      <c r="AX4" s="18">
        <f>SUM(AW4/AV4)</f>
        <v>0.11354740061162079</v>
      </c>
      <c r="AY4">
        <v>68587</v>
      </c>
      <c r="AZ4">
        <v>7876</v>
      </c>
      <c r="BA4" s="18">
        <f>SUM(AZ4/AY4)</f>
        <v>0.11483225684167554</v>
      </c>
      <c r="BB4">
        <v>78588</v>
      </c>
      <c r="BC4">
        <v>9534</v>
      </c>
      <c r="BD4" s="18">
        <f>SUM(BC4/BB4)</f>
        <v>0.12131623148572301</v>
      </c>
      <c r="BE4">
        <v>82535</v>
      </c>
      <c r="BF4">
        <v>9302</v>
      </c>
      <c r="BG4" s="18">
        <f>SUM(BF4/BE4)</f>
        <v>0.11270370145998668</v>
      </c>
      <c r="BH4">
        <v>69749</v>
      </c>
      <c r="BI4">
        <v>7617</v>
      </c>
      <c r="BJ4" s="18">
        <f>SUM(BI4/BH4)</f>
        <v>0.10920586675077779</v>
      </c>
      <c r="BK4">
        <v>69525</v>
      </c>
      <c r="BL4">
        <v>6645</v>
      </c>
      <c r="BM4" s="18"/>
      <c r="BN4">
        <v>98715</v>
      </c>
      <c r="BO4">
        <v>9257</v>
      </c>
      <c r="BP4" s="18">
        <f>SUM(BO4/BN4)</f>
        <v>0.09377500886390112</v>
      </c>
      <c r="BQ4">
        <v>93392</v>
      </c>
      <c r="BR4">
        <v>7907</v>
      </c>
      <c r="BS4" s="18">
        <f>SUM(BR4/BQ4)</f>
        <v>0.08466463936953915</v>
      </c>
      <c r="BT4">
        <v>75165</v>
      </c>
      <c r="BU4">
        <v>8000</v>
      </c>
      <c r="BV4" s="18">
        <f>SUM(BU4/BT4)</f>
        <v>0.10643251513337325</v>
      </c>
      <c r="BW4">
        <v>71695</v>
      </c>
      <c r="BX4">
        <v>7841</v>
      </c>
      <c r="BY4" s="18">
        <f>SUM(BX4/BW4)</f>
        <v>0.10936606457911988</v>
      </c>
      <c r="BZ4">
        <v>89568</v>
      </c>
      <c r="CA4">
        <v>9853</v>
      </c>
      <c r="CB4">
        <v>100540</v>
      </c>
      <c r="CC4">
        <v>10763</v>
      </c>
      <c r="CD4">
        <v>102057</v>
      </c>
      <c r="CE4">
        <v>11750</v>
      </c>
      <c r="CF4">
        <v>56651</v>
      </c>
      <c r="CG4">
        <v>6222</v>
      </c>
      <c r="CH4">
        <v>74075</v>
      </c>
      <c r="CI4">
        <v>8196</v>
      </c>
      <c r="CJ4">
        <v>69192</v>
      </c>
      <c r="CK4">
        <v>8205</v>
      </c>
      <c r="CL4">
        <v>87091</v>
      </c>
      <c r="CM4">
        <v>9288</v>
      </c>
      <c r="CN4">
        <v>61106</v>
      </c>
      <c r="CO4">
        <v>7440</v>
      </c>
      <c r="CP4">
        <v>111917</v>
      </c>
      <c r="CQ4">
        <v>12449</v>
      </c>
      <c r="CR4">
        <v>103365</v>
      </c>
      <c r="CS4">
        <v>10460</v>
      </c>
      <c r="CT4">
        <v>88355</v>
      </c>
      <c r="CU4">
        <v>9221</v>
      </c>
      <c r="CV4">
        <v>56703</v>
      </c>
      <c r="CW4">
        <v>6796</v>
      </c>
      <c r="CX4">
        <v>70868</v>
      </c>
      <c r="CY4">
        <v>8270</v>
      </c>
      <c r="CZ4">
        <v>88020</v>
      </c>
      <c r="DA4">
        <v>9985</v>
      </c>
      <c r="DB4">
        <v>63731</v>
      </c>
      <c r="DC4">
        <v>8542</v>
      </c>
      <c r="DD4">
        <v>55994</v>
      </c>
      <c r="DE4">
        <v>3687.91</v>
      </c>
      <c r="DF4">
        <v>72717</v>
      </c>
      <c r="DG4">
        <v>9188</v>
      </c>
      <c r="DH4">
        <v>87961</v>
      </c>
      <c r="DI4">
        <v>10265</v>
      </c>
      <c r="DJ4">
        <v>73511</v>
      </c>
      <c r="DK4">
        <v>7546</v>
      </c>
      <c r="DL4">
        <v>80136</v>
      </c>
      <c r="DM4">
        <v>7915</v>
      </c>
      <c r="DN4">
        <v>119608</v>
      </c>
      <c r="DO4">
        <v>13079</v>
      </c>
      <c r="DP4">
        <v>107654</v>
      </c>
      <c r="DQ4">
        <v>11466</v>
      </c>
      <c r="DR4">
        <v>78943</v>
      </c>
      <c r="DS4">
        <v>9869</v>
      </c>
      <c r="DT4">
        <v>64165</v>
      </c>
      <c r="DU4">
        <v>8038</v>
      </c>
      <c r="DV4">
        <v>74026</v>
      </c>
      <c r="DW4">
        <v>7518</v>
      </c>
      <c r="DX4">
        <v>70039</v>
      </c>
      <c r="DY4">
        <v>7476</v>
      </c>
      <c r="DZ4">
        <v>66452</v>
      </c>
      <c r="EA4">
        <v>6389</v>
      </c>
      <c r="EB4">
        <v>74119</v>
      </c>
      <c r="EC4">
        <v>7213</v>
      </c>
      <c r="ED4">
        <v>98142</v>
      </c>
      <c r="EE4">
        <v>9718</v>
      </c>
      <c r="EF4">
        <v>71440</v>
      </c>
      <c r="EG4">
        <v>7944</v>
      </c>
      <c r="EH4">
        <v>44962</v>
      </c>
      <c r="EI4">
        <v>7063</v>
      </c>
      <c r="EJ4">
        <v>94995</v>
      </c>
      <c r="EK4">
        <v>10140</v>
      </c>
      <c r="EL4">
        <v>97288</v>
      </c>
      <c r="EM4">
        <v>10507</v>
      </c>
      <c r="EN4">
        <v>84070</v>
      </c>
      <c r="EO4">
        <v>8998</v>
      </c>
      <c r="EP4">
        <v>66601</v>
      </c>
      <c r="EQ4">
        <v>7490</v>
      </c>
      <c r="ER4">
        <v>66151</v>
      </c>
      <c r="ES4">
        <v>7433</v>
      </c>
      <c r="ET4">
        <v>82222</v>
      </c>
      <c r="EU4">
        <v>9086</v>
      </c>
      <c r="EV4">
        <v>65211</v>
      </c>
      <c r="EW4">
        <v>6891</v>
      </c>
      <c r="EX4">
        <v>58168</v>
      </c>
      <c r="EY4">
        <v>6873</v>
      </c>
      <c r="EZ4">
        <v>71893</v>
      </c>
      <c r="FA4">
        <v>8094</v>
      </c>
      <c r="FB4">
        <v>93122</v>
      </c>
      <c r="FC4">
        <v>10664</v>
      </c>
      <c r="FD4">
        <v>42247</v>
      </c>
      <c r="FE4">
        <v>8730</v>
      </c>
      <c r="FF4">
        <v>64840</v>
      </c>
      <c r="FG4">
        <v>8667</v>
      </c>
      <c r="FH4">
        <v>89242</v>
      </c>
      <c r="FI4">
        <v>10773</v>
      </c>
      <c r="FJ4">
        <v>95479</v>
      </c>
      <c r="FK4">
        <v>10792</v>
      </c>
      <c r="FL4">
        <v>70621</v>
      </c>
      <c r="FM4">
        <v>7855</v>
      </c>
      <c r="FN4">
        <v>67404</v>
      </c>
      <c r="FO4">
        <v>8873</v>
      </c>
      <c r="FP4">
        <v>79778</v>
      </c>
      <c r="FQ4">
        <v>9216</v>
      </c>
      <c r="FR4">
        <v>77938</v>
      </c>
      <c r="FS4">
        <v>9585</v>
      </c>
      <c r="FT4">
        <v>70412</v>
      </c>
      <c r="FU4">
        <v>8926</v>
      </c>
      <c r="FV4">
        <v>55485</v>
      </c>
      <c r="FW4">
        <v>6687</v>
      </c>
      <c r="FX4">
        <v>81697</v>
      </c>
      <c r="FY4">
        <v>9986</v>
      </c>
      <c r="FZ4">
        <v>58019</v>
      </c>
      <c r="GA4">
        <v>7216</v>
      </c>
      <c r="GB4">
        <v>58153</v>
      </c>
      <c r="GC4">
        <v>7294</v>
      </c>
      <c r="GD4">
        <v>89134</v>
      </c>
      <c r="GE4">
        <v>10632</v>
      </c>
      <c r="GF4">
        <v>81646</v>
      </c>
      <c r="GG4">
        <v>9680</v>
      </c>
      <c r="GH4">
        <v>69197</v>
      </c>
      <c r="GI4">
        <v>8945</v>
      </c>
      <c r="GJ4">
        <v>63433</v>
      </c>
      <c r="GK4">
        <v>8133</v>
      </c>
      <c r="GL4">
        <v>53247</v>
      </c>
      <c r="GM4">
        <v>6727</v>
      </c>
      <c r="GN4">
        <v>81815</v>
      </c>
      <c r="GO4">
        <v>9844</v>
      </c>
      <c r="GP4">
        <v>66996</v>
      </c>
      <c r="GQ4">
        <v>7993</v>
      </c>
      <c r="GR4">
        <v>51040</v>
      </c>
      <c r="GS4">
        <v>6227</v>
      </c>
      <c r="GT4">
        <v>55225</v>
      </c>
      <c r="GU4">
        <v>6697</v>
      </c>
      <c r="GV4">
        <v>68291</v>
      </c>
      <c r="GW4">
        <v>7659</v>
      </c>
      <c r="GX4">
        <v>55692</v>
      </c>
      <c r="GY4">
        <v>6441</v>
      </c>
      <c r="GZ4">
        <v>58661</v>
      </c>
      <c r="HA4">
        <v>7024</v>
      </c>
    </row>
    <row r="5" spans="1:209" ht="12.75">
      <c r="A5">
        <v>100207</v>
      </c>
      <c r="C5" t="s">
        <v>28</v>
      </c>
      <c r="D5">
        <v>100207</v>
      </c>
      <c r="F5">
        <v>1193</v>
      </c>
      <c r="G5">
        <v>164</v>
      </c>
      <c r="H5" s="18">
        <f>SUM(G5/F5)</f>
        <v>0.1374685666387259</v>
      </c>
      <c r="I5">
        <v>1897</v>
      </c>
      <c r="J5">
        <v>240</v>
      </c>
      <c r="K5" s="18">
        <f>SUM(J5/I5)</f>
        <v>0.1265155508697944</v>
      </c>
      <c r="L5">
        <v>2096</v>
      </c>
      <c r="M5">
        <v>272</v>
      </c>
      <c r="N5" s="18">
        <f>SUM(M5/L5)</f>
        <v>0.1297709923664122</v>
      </c>
      <c r="O5">
        <v>1693</v>
      </c>
      <c r="P5">
        <v>225</v>
      </c>
      <c r="Q5" s="18">
        <f>SUM(P5/O5)</f>
        <v>0.13290017720023628</v>
      </c>
      <c r="R5">
        <v>1276</v>
      </c>
      <c r="S5">
        <v>196</v>
      </c>
      <c r="T5" s="18">
        <f>SUM(S5/R5)</f>
        <v>0.1536050156739812</v>
      </c>
      <c r="U5">
        <v>1113</v>
      </c>
      <c r="V5">
        <v>211</v>
      </c>
      <c r="W5" s="18">
        <f>SUM(V5/U5)</f>
        <v>0.18957771787960467</v>
      </c>
      <c r="X5">
        <v>1417</v>
      </c>
      <c r="Y5">
        <v>258</v>
      </c>
      <c r="Z5" s="18">
        <f>SUM(Y5/X5)</f>
        <v>0.18207480592801695</v>
      </c>
      <c r="AA5">
        <v>1290</v>
      </c>
      <c r="AB5">
        <v>228</v>
      </c>
      <c r="AC5" s="18">
        <f>SUM(AB5/AA5)</f>
        <v>0.17674418604651163</v>
      </c>
      <c r="AD5">
        <v>1298</v>
      </c>
      <c r="AE5">
        <v>190</v>
      </c>
      <c r="AF5" s="18">
        <f>SUM(AE5/AD5)</f>
        <v>0.14637904468412943</v>
      </c>
      <c r="AG5">
        <v>1514</v>
      </c>
      <c r="AH5">
        <v>201</v>
      </c>
      <c r="AI5" s="18">
        <f>SUM(AH5/AG5)</f>
        <v>0.13276089828269486</v>
      </c>
      <c r="AJ5">
        <v>1413</v>
      </c>
      <c r="AK5">
        <v>184</v>
      </c>
      <c r="AL5" s="18">
        <f>SUM(AK5/AJ5)</f>
        <v>0.13021939136588817</v>
      </c>
      <c r="AM5">
        <v>1149</v>
      </c>
      <c r="AN5">
        <v>176</v>
      </c>
      <c r="AO5" s="18">
        <f>SUM(AN5/AM5)</f>
        <v>0.15317667536988686</v>
      </c>
      <c r="AP5">
        <v>1256</v>
      </c>
      <c r="AQ5">
        <v>204</v>
      </c>
      <c r="AR5" s="18">
        <f>SUM(AQ5/AP5)</f>
        <v>0.1624203821656051</v>
      </c>
      <c r="AS5">
        <v>1844</v>
      </c>
      <c r="AT5">
        <v>252</v>
      </c>
      <c r="AU5" s="18">
        <f>SUM(AT5/AS5)</f>
        <v>0.13665943600867678</v>
      </c>
      <c r="AV5">
        <v>1397</v>
      </c>
      <c r="AW5">
        <v>194</v>
      </c>
      <c r="AX5" s="18">
        <f>SUM(AW5/AV5)</f>
        <v>0.1388690050107373</v>
      </c>
      <c r="AY5">
        <v>1263</v>
      </c>
      <c r="AZ5">
        <v>184</v>
      </c>
      <c r="BA5" s="18">
        <f>SUM(AZ5/AY5)</f>
        <v>0.1456848772763262</v>
      </c>
      <c r="BB5">
        <v>874</v>
      </c>
      <c r="BC5">
        <v>148</v>
      </c>
      <c r="BD5" s="18">
        <f>SUM(BC5/BB5)</f>
        <v>0.16933638443935928</v>
      </c>
      <c r="BE5">
        <v>996</v>
      </c>
      <c r="BF5">
        <v>155</v>
      </c>
      <c r="BG5" s="18">
        <f>SUM(BF5/BE5)</f>
        <v>0.15562248995983935</v>
      </c>
      <c r="BH5">
        <v>316</v>
      </c>
      <c r="BI5">
        <v>190</v>
      </c>
      <c r="BJ5" s="18">
        <f>SUM(BI5/BH5)</f>
        <v>0.6012658227848101</v>
      </c>
      <c r="BK5">
        <v>316</v>
      </c>
      <c r="BL5">
        <v>237</v>
      </c>
      <c r="BM5" s="18">
        <f aca="true" t="shared" si="0" ref="BM5:BM65">SUM(BL5/BK5)</f>
        <v>0.75</v>
      </c>
      <c r="BN5">
        <v>316</v>
      </c>
      <c r="BO5">
        <v>115</v>
      </c>
      <c r="BP5" s="18">
        <f>SUM(BO5/BN5)</f>
        <v>0.3639240506329114</v>
      </c>
      <c r="BQ5">
        <v>435</v>
      </c>
      <c r="BR5">
        <v>76</v>
      </c>
      <c r="BS5" s="18">
        <f>SUM(BR5/BQ5)</f>
        <v>0.17471264367816092</v>
      </c>
      <c r="BT5">
        <v>1037</v>
      </c>
      <c r="BU5">
        <v>153</v>
      </c>
      <c r="BV5" s="18">
        <f>SUM(BU5/BT5)</f>
        <v>0.14754098360655737</v>
      </c>
      <c r="BW5">
        <v>1302</v>
      </c>
      <c r="BX5">
        <v>185</v>
      </c>
      <c r="BY5" s="18">
        <f>SUM(BX5/BW5)</f>
        <v>0.14208909370199693</v>
      </c>
      <c r="BZ5">
        <v>316</v>
      </c>
      <c r="CA5">
        <v>296</v>
      </c>
      <c r="CB5">
        <v>316</v>
      </c>
      <c r="CC5">
        <v>318</v>
      </c>
      <c r="CD5">
        <v>316</v>
      </c>
      <c r="CE5">
        <v>339</v>
      </c>
      <c r="CF5">
        <v>1536</v>
      </c>
      <c r="CG5">
        <v>198</v>
      </c>
      <c r="CH5">
        <v>1237</v>
      </c>
      <c r="CI5">
        <v>180</v>
      </c>
      <c r="CJ5">
        <v>1325</v>
      </c>
      <c r="CK5">
        <v>195</v>
      </c>
      <c r="CL5">
        <v>1555</v>
      </c>
      <c r="CM5">
        <v>213</v>
      </c>
      <c r="CN5">
        <v>1254</v>
      </c>
      <c r="CO5">
        <v>191</v>
      </c>
      <c r="CP5">
        <v>1985</v>
      </c>
      <c r="CQ5">
        <v>261</v>
      </c>
      <c r="CR5">
        <v>1646</v>
      </c>
      <c r="CS5">
        <v>206</v>
      </c>
      <c r="CT5">
        <v>1446</v>
      </c>
      <c r="CU5">
        <v>195</v>
      </c>
      <c r="CV5">
        <v>1267</v>
      </c>
      <c r="CW5">
        <v>194</v>
      </c>
      <c r="CX5">
        <v>1664</v>
      </c>
      <c r="CY5">
        <v>232</v>
      </c>
      <c r="CZ5">
        <v>316</v>
      </c>
      <c r="DA5">
        <v>310</v>
      </c>
      <c r="DB5">
        <v>1680</v>
      </c>
      <c r="DC5">
        <v>256</v>
      </c>
      <c r="DD5">
        <v>1219</v>
      </c>
      <c r="DE5">
        <v>2728.09</v>
      </c>
      <c r="DF5">
        <v>1416</v>
      </c>
      <c r="DG5">
        <v>223</v>
      </c>
      <c r="DH5">
        <v>1857</v>
      </c>
      <c r="DI5">
        <v>263</v>
      </c>
      <c r="DJ5">
        <v>1713</v>
      </c>
      <c r="DK5">
        <v>218</v>
      </c>
      <c r="DL5">
        <v>1617</v>
      </c>
      <c r="DM5">
        <v>236</v>
      </c>
      <c r="DN5">
        <v>2225</v>
      </c>
      <c r="DO5">
        <v>287</v>
      </c>
      <c r="DP5">
        <v>1436</v>
      </c>
      <c r="DQ5">
        <v>200</v>
      </c>
      <c r="DR5">
        <v>1252</v>
      </c>
      <c r="DS5">
        <v>202</v>
      </c>
      <c r="DT5">
        <v>1351</v>
      </c>
      <c r="DU5">
        <v>214</v>
      </c>
      <c r="DV5">
        <v>1757</v>
      </c>
      <c r="DW5">
        <v>218</v>
      </c>
      <c r="DX5">
        <v>1704</v>
      </c>
      <c r="DY5">
        <v>221</v>
      </c>
      <c r="DZ5">
        <v>1258</v>
      </c>
      <c r="EA5">
        <v>169</v>
      </c>
      <c r="EB5">
        <v>1101</v>
      </c>
      <c r="EC5">
        <v>150</v>
      </c>
      <c r="ED5">
        <v>1324</v>
      </c>
      <c r="EE5">
        <v>178</v>
      </c>
      <c r="EF5">
        <v>1359</v>
      </c>
      <c r="EG5">
        <v>193</v>
      </c>
      <c r="EH5">
        <v>1386</v>
      </c>
      <c r="EI5">
        <v>187</v>
      </c>
      <c r="EJ5">
        <v>1906</v>
      </c>
      <c r="EK5">
        <v>241</v>
      </c>
      <c r="EL5">
        <v>1335</v>
      </c>
      <c r="EM5">
        <v>181</v>
      </c>
      <c r="EN5">
        <v>1300</v>
      </c>
      <c r="EO5">
        <v>184</v>
      </c>
      <c r="EP5">
        <v>1423</v>
      </c>
      <c r="EQ5">
        <v>203</v>
      </c>
      <c r="ER5">
        <v>2161</v>
      </c>
      <c r="ES5">
        <v>280</v>
      </c>
      <c r="ET5">
        <v>316</v>
      </c>
      <c r="EU5">
        <v>280</v>
      </c>
      <c r="EV5">
        <v>316</v>
      </c>
      <c r="EW5">
        <v>243</v>
      </c>
      <c r="EX5">
        <v>316</v>
      </c>
      <c r="EY5">
        <v>199</v>
      </c>
      <c r="EZ5">
        <v>316</v>
      </c>
      <c r="FA5">
        <v>223</v>
      </c>
      <c r="FB5">
        <v>316</v>
      </c>
      <c r="FC5">
        <v>220</v>
      </c>
      <c r="FD5">
        <v>316</v>
      </c>
      <c r="FE5">
        <v>161</v>
      </c>
      <c r="FF5">
        <v>316</v>
      </c>
      <c r="FG5">
        <v>197</v>
      </c>
      <c r="FH5">
        <v>316</v>
      </c>
      <c r="FI5">
        <v>235</v>
      </c>
      <c r="FJ5">
        <v>316</v>
      </c>
      <c r="FK5">
        <v>250</v>
      </c>
      <c r="FL5">
        <v>316</v>
      </c>
      <c r="FM5">
        <v>189</v>
      </c>
      <c r="FN5">
        <v>2016</v>
      </c>
      <c r="FO5">
        <v>306</v>
      </c>
      <c r="FP5">
        <v>2853</v>
      </c>
      <c r="FQ5">
        <v>375</v>
      </c>
      <c r="FR5">
        <v>2889</v>
      </c>
      <c r="FS5">
        <v>400</v>
      </c>
      <c r="FT5">
        <v>2514</v>
      </c>
      <c r="FU5">
        <v>334</v>
      </c>
      <c r="FV5">
        <v>1646</v>
      </c>
      <c r="FW5">
        <v>230</v>
      </c>
      <c r="FX5">
        <v>1444</v>
      </c>
      <c r="FY5">
        <v>220</v>
      </c>
      <c r="FZ5">
        <v>874</v>
      </c>
      <c r="GA5">
        <v>145</v>
      </c>
      <c r="GB5">
        <v>1116</v>
      </c>
      <c r="GC5">
        <v>172</v>
      </c>
      <c r="GD5">
        <v>2077</v>
      </c>
      <c r="GE5">
        <v>279</v>
      </c>
      <c r="GF5">
        <v>1666</v>
      </c>
      <c r="GG5">
        <v>267</v>
      </c>
      <c r="GH5">
        <v>1714</v>
      </c>
      <c r="GI5">
        <v>265</v>
      </c>
      <c r="GJ5">
        <v>1941</v>
      </c>
      <c r="GK5">
        <v>277</v>
      </c>
      <c r="GL5">
        <v>1963</v>
      </c>
      <c r="GM5">
        <v>278</v>
      </c>
      <c r="GN5">
        <v>2494</v>
      </c>
      <c r="GO5">
        <v>336</v>
      </c>
      <c r="GP5">
        <v>2303</v>
      </c>
      <c r="GQ5">
        <v>305</v>
      </c>
      <c r="GR5">
        <v>1517</v>
      </c>
      <c r="GS5">
        <v>210</v>
      </c>
      <c r="GT5">
        <v>1445</v>
      </c>
      <c r="GU5">
        <v>202</v>
      </c>
      <c r="GV5">
        <v>1729</v>
      </c>
      <c r="GW5">
        <v>235</v>
      </c>
      <c r="GX5">
        <v>824</v>
      </c>
      <c r="GY5">
        <v>134</v>
      </c>
      <c r="GZ5">
        <v>890</v>
      </c>
      <c r="HA5">
        <v>141</v>
      </c>
    </row>
    <row r="6" spans="1:209" ht="12.75">
      <c r="A6">
        <v>97994</v>
      </c>
      <c r="C6" t="s">
        <v>29</v>
      </c>
      <c r="D6">
        <v>97994</v>
      </c>
      <c r="F6">
        <v>34560</v>
      </c>
      <c r="G6">
        <v>3126</v>
      </c>
      <c r="H6" s="18">
        <f>SUM(G6/F6)</f>
        <v>0.09045138888888889</v>
      </c>
      <c r="I6">
        <v>31800</v>
      </c>
      <c r="J6">
        <v>3100</v>
      </c>
      <c r="K6" s="18">
        <f>SUM(J6/I6)</f>
        <v>0.09748427672955975</v>
      </c>
      <c r="L6">
        <v>36840</v>
      </c>
      <c r="M6">
        <v>3567</v>
      </c>
      <c r="N6" s="18">
        <f>SUM(M6/L6)</f>
        <v>0.09682410423452768</v>
      </c>
      <c r="O6">
        <v>33360</v>
      </c>
      <c r="P6">
        <v>3515</v>
      </c>
      <c r="Q6" s="18">
        <f>SUM(P6/O6)</f>
        <v>0.10536570743405275</v>
      </c>
      <c r="R6">
        <v>29520</v>
      </c>
      <c r="S6">
        <v>3571</v>
      </c>
      <c r="T6" s="18">
        <f>SUM(S6/R6)</f>
        <v>0.12096883468834688</v>
      </c>
      <c r="U6">
        <v>32040</v>
      </c>
      <c r="V6">
        <v>4852</v>
      </c>
      <c r="W6" s="18">
        <f>SUM(V6/U6)</f>
        <v>0.15143570536828962</v>
      </c>
      <c r="X6">
        <v>36240</v>
      </c>
      <c r="Y6">
        <v>5393</v>
      </c>
      <c r="Z6" s="18">
        <f>SUM(Y6/X6)</f>
        <v>0.14881346578366447</v>
      </c>
      <c r="AA6">
        <v>21840</v>
      </c>
      <c r="AB6">
        <v>3298</v>
      </c>
      <c r="AC6" s="18">
        <f>SUM(AB6/AA6)</f>
        <v>0.151007326007326</v>
      </c>
      <c r="AD6">
        <v>29400</v>
      </c>
      <c r="AE6">
        <v>3503</v>
      </c>
      <c r="AF6" s="18">
        <f>SUM(AE6/AD6)</f>
        <v>0.11914965986394557</v>
      </c>
      <c r="AG6">
        <v>36840</v>
      </c>
      <c r="AH6">
        <v>4059</v>
      </c>
      <c r="AI6" s="18">
        <f>SUM(AH6/AG6)</f>
        <v>0.11017915309446254</v>
      </c>
      <c r="AJ6">
        <v>36000</v>
      </c>
      <c r="AK6">
        <v>3847</v>
      </c>
      <c r="AL6" s="18">
        <f>SUM(AK6/AJ6)</f>
        <v>0.10686111111111112</v>
      </c>
      <c r="AM6">
        <v>34320</v>
      </c>
      <c r="AN6">
        <v>3555</v>
      </c>
      <c r="AO6" s="18">
        <f>SUM(AN6/AM6)</f>
        <v>0.10358391608391608</v>
      </c>
      <c r="AP6">
        <v>29160</v>
      </c>
      <c r="AQ6">
        <v>3436</v>
      </c>
      <c r="AR6" s="18">
        <f>SUM(AQ6/AP6)</f>
        <v>0.11783264746227709</v>
      </c>
      <c r="AS6">
        <v>27960</v>
      </c>
      <c r="AT6">
        <v>2897</v>
      </c>
      <c r="AU6" s="18">
        <f>SUM(AT6/AS6)</f>
        <v>0.10361230329041488</v>
      </c>
      <c r="AV6">
        <v>24360</v>
      </c>
      <c r="AW6">
        <v>2444</v>
      </c>
      <c r="AX6" s="18">
        <f>SUM(AW6/AV6)</f>
        <v>0.10032840722495895</v>
      </c>
      <c r="AY6">
        <v>30840</v>
      </c>
      <c r="AZ6">
        <v>2996</v>
      </c>
      <c r="BA6" s="18">
        <f>SUM(AZ6/AY6)</f>
        <v>0.09714656290531777</v>
      </c>
      <c r="BB6">
        <v>29040</v>
      </c>
      <c r="BC6">
        <v>3240</v>
      </c>
      <c r="BD6" s="18">
        <f>SUM(BC6/BB6)</f>
        <v>0.1115702479338843</v>
      </c>
      <c r="BE6">
        <v>31920</v>
      </c>
      <c r="BF6">
        <v>3202</v>
      </c>
      <c r="BG6" s="18">
        <f>SUM(BF6/BE6)</f>
        <v>0.10031328320802005</v>
      </c>
      <c r="BH6">
        <v>26400</v>
      </c>
      <c r="BI6">
        <v>2823</v>
      </c>
      <c r="BJ6" s="18">
        <f>SUM(BI6/BH6)</f>
        <v>0.10693181818181818</v>
      </c>
      <c r="BK6">
        <v>27120</v>
      </c>
      <c r="BL6">
        <v>2569</v>
      </c>
      <c r="BM6" s="18">
        <f t="shared" si="0"/>
        <v>0.09472713864306785</v>
      </c>
      <c r="BN6">
        <v>41760</v>
      </c>
      <c r="BO6">
        <v>3561</v>
      </c>
      <c r="BP6" s="18">
        <f>SUM(BO6/BN6)</f>
        <v>0.08527298850574713</v>
      </c>
      <c r="BQ6">
        <v>32160</v>
      </c>
      <c r="BR6">
        <v>2601</v>
      </c>
      <c r="BS6" s="18">
        <f>SUM(BR6/BQ6)</f>
        <v>0.08087686567164179</v>
      </c>
      <c r="BT6">
        <v>26640</v>
      </c>
      <c r="BU6">
        <v>2476</v>
      </c>
      <c r="BV6" s="18">
        <f>SUM(BU6/BT6)</f>
        <v>0.09294294294294295</v>
      </c>
      <c r="BW6">
        <v>31560</v>
      </c>
      <c r="BX6">
        <v>3095</v>
      </c>
      <c r="BY6" s="18">
        <f>SUM(BX6/BW6)</f>
        <v>0.09806717363751584</v>
      </c>
      <c r="BZ6">
        <v>32160</v>
      </c>
      <c r="CA6">
        <v>3177</v>
      </c>
      <c r="CB6">
        <v>32280</v>
      </c>
      <c r="CC6">
        <v>3175</v>
      </c>
      <c r="CD6">
        <v>34080</v>
      </c>
      <c r="CE6">
        <v>3527</v>
      </c>
      <c r="CF6">
        <v>29040</v>
      </c>
      <c r="CG6">
        <v>2607</v>
      </c>
      <c r="CH6">
        <v>32760</v>
      </c>
      <c r="CI6">
        <v>3184</v>
      </c>
      <c r="CJ6">
        <v>27720</v>
      </c>
      <c r="CK6">
        <v>3008</v>
      </c>
      <c r="CL6">
        <v>39480</v>
      </c>
      <c r="CM6">
        <v>3631</v>
      </c>
      <c r="CN6">
        <v>35400</v>
      </c>
      <c r="CO6">
        <v>3873</v>
      </c>
      <c r="CP6">
        <v>46440</v>
      </c>
      <c r="CQ6">
        <v>4686</v>
      </c>
      <c r="CR6">
        <v>36720</v>
      </c>
      <c r="CS6">
        <v>3524</v>
      </c>
      <c r="CT6">
        <v>32520</v>
      </c>
      <c r="CU6">
        <v>2925</v>
      </c>
      <c r="CV6">
        <v>29640</v>
      </c>
      <c r="CW6">
        <v>3261</v>
      </c>
      <c r="CX6">
        <v>31080</v>
      </c>
      <c r="CY6">
        <v>3173</v>
      </c>
      <c r="CZ6">
        <v>43440</v>
      </c>
      <c r="DA6">
        <v>4473</v>
      </c>
      <c r="DB6">
        <v>26760</v>
      </c>
      <c r="DC6">
        <v>3078</v>
      </c>
      <c r="DD6">
        <v>31800</v>
      </c>
      <c r="DE6">
        <v>3024</v>
      </c>
      <c r="DF6">
        <v>35160</v>
      </c>
      <c r="DG6">
        <v>3957</v>
      </c>
      <c r="DH6">
        <v>15600</v>
      </c>
      <c r="DI6">
        <v>4149</v>
      </c>
      <c r="DJ6">
        <v>39960</v>
      </c>
      <c r="DK6">
        <v>3091</v>
      </c>
      <c r="DL6">
        <v>51280</v>
      </c>
      <c r="DM6">
        <v>3126</v>
      </c>
      <c r="DN6">
        <v>56280</v>
      </c>
      <c r="DO6">
        <v>4727</v>
      </c>
      <c r="DP6">
        <v>39600</v>
      </c>
      <c r="DQ6">
        <v>3343</v>
      </c>
      <c r="DR6">
        <v>30480</v>
      </c>
      <c r="DS6">
        <v>3139</v>
      </c>
      <c r="DT6">
        <v>3304</v>
      </c>
      <c r="DU6">
        <v>3304</v>
      </c>
      <c r="DV6">
        <v>31920</v>
      </c>
      <c r="DW6">
        <v>2387</v>
      </c>
      <c r="DX6">
        <v>28200</v>
      </c>
      <c r="DY6">
        <v>2264</v>
      </c>
      <c r="DZ6">
        <v>29040</v>
      </c>
      <c r="EA6">
        <v>2215</v>
      </c>
      <c r="EB6">
        <v>36840</v>
      </c>
      <c r="EC6">
        <v>2716</v>
      </c>
      <c r="ED6">
        <v>37320</v>
      </c>
      <c r="EE6">
        <v>2888</v>
      </c>
      <c r="EF6">
        <v>12840</v>
      </c>
      <c r="EG6">
        <v>1137</v>
      </c>
      <c r="EH6">
        <v>13080</v>
      </c>
      <c r="EI6">
        <v>1306</v>
      </c>
      <c r="EJ6">
        <v>8280</v>
      </c>
      <c r="EK6">
        <v>869</v>
      </c>
      <c r="EL6">
        <v>5520</v>
      </c>
      <c r="EM6">
        <v>659</v>
      </c>
      <c r="EN6">
        <v>5280</v>
      </c>
      <c r="EO6">
        <v>646</v>
      </c>
      <c r="EP6">
        <v>5640</v>
      </c>
      <c r="EQ6">
        <v>655</v>
      </c>
      <c r="ER6">
        <v>7320</v>
      </c>
      <c r="ES6">
        <v>759</v>
      </c>
      <c r="ET6">
        <v>7560</v>
      </c>
      <c r="EU6">
        <v>812</v>
      </c>
      <c r="EV6">
        <v>6240</v>
      </c>
      <c r="EW6">
        <v>669</v>
      </c>
      <c r="EX6">
        <v>5520</v>
      </c>
      <c r="EY6">
        <v>695</v>
      </c>
      <c r="EZ6">
        <v>4920</v>
      </c>
      <c r="FA6">
        <v>588</v>
      </c>
      <c r="FB6">
        <v>7440</v>
      </c>
      <c r="FC6">
        <v>854</v>
      </c>
      <c r="FD6">
        <v>12000</v>
      </c>
      <c r="FE6">
        <v>1445</v>
      </c>
      <c r="FF6">
        <v>11880</v>
      </c>
      <c r="FG6">
        <v>1415</v>
      </c>
      <c r="FH6">
        <v>11520</v>
      </c>
      <c r="FI6">
        <v>1271</v>
      </c>
      <c r="FJ6">
        <v>7320</v>
      </c>
      <c r="FK6">
        <v>895</v>
      </c>
      <c r="FL6">
        <v>5520</v>
      </c>
      <c r="FM6">
        <v>630</v>
      </c>
      <c r="FN6">
        <v>7680</v>
      </c>
      <c r="FO6">
        <v>956</v>
      </c>
      <c r="FP6">
        <v>6000</v>
      </c>
      <c r="FQ6">
        <v>702</v>
      </c>
      <c r="FR6">
        <v>2040</v>
      </c>
      <c r="FS6">
        <v>340</v>
      </c>
      <c r="FT6">
        <v>1800</v>
      </c>
      <c r="FU6">
        <v>303</v>
      </c>
      <c r="FV6">
        <v>2520</v>
      </c>
      <c r="FW6">
        <v>364</v>
      </c>
      <c r="FX6">
        <v>1320</v>
      </c>
      <c r="FY6">
        <v>271</v>
      </c>
      <c r="FZ6">
        <v>1320</v>
      </c>
      <c r="GA6">
        <v>351</v>
      </c>
      <c r="GB6">
        <v>1320</v>
      </c>
      <c r="GC6">
        <v>348</v>
      </c>
      <c r="GD6">
        <v>1440</v>
      </c>
      <c r="GE6">
        <v>355</v>
      </c>
      <c r="GF6">
        <v>1440</v>
      </c>
      <c r="GG6">
        <v>354</v>
      </c>
      <c r="GH6">
        <v>1440</v>
      </c>
      <c r="GI6">
        <v>292</v>
      </c>
      <c r="GJ6">
        <v>1560</v>
      </c>
      <c r="GK6">
        <v>290</v>
      </c>
      <c r="GL6">
        <v>1560</v>
      </c>
      <c r="GM6">
        <v>289</v>
      </c>
      <c r="GN6">
        <v>1560</v>
      </c>
      <c r="GO6">
        <v>285</v>
      </c>
      <c r="GP6">
        <v>1320</v>
      </c>
      <c r="GQ6">
        <v>259</v>
      </c>
      <c r="GR6">
        <v>1440</v>
      </c>
      <c r="GS6">
        <v>265</v>
      </c>
      <c r="GT6">
        <v>1320</v>
      </c>
      <c r="GU6">
        <v>255</v>
      </c>
      <c r="GV6">
        <v>1320</v>
      </c>
      <c r="GW6">
        <v>256</v>
      </c>
      <c r="GX6">
        <v>1320</v>
      </c>
      <c r="GY6">
        <v>342</v>
      </c>
      <c r="GZ6">
        <v>1320</v>
      </c>
      <c r="HA6">
        <v>342</v>
      </c>
    </row>
    <row r="7" spans="3:226" ht="12.75">
      <c r="C7" s="1" t="s">
        <v>30</v>
      </c>
      <c r="F7">
        <f>SUM(F4:F6)</f>
        <v>108409</v>
      </c>
      <c r="G7">
        <f aca="true" t="shared" si="1" ref="G7:BT7">SUM(G4:G6)</f>
        <v>10895</v>
      </c>
      <c r="H7" s="18">
        <f>SUM(G7/F7)</f>
        <v>0.10049903605789187</v>
      </c>
      <c r="I7">
        <f t="shared" si="1"/>
        <v>106721</v>
      </c>
      <c r="J7">
        <f t="shared" si="1"/>
        <v>11579</v>
      </c>
      <c r="K7" s="18">
        <f>SUM(J7/I7)</f>
        <v>0.10849785890312122</v>
      </c>
      <c r="L7">
        <f t="shared" si="1"/>
        <v>121872</v>
      </c>
      <c r="M7">
        <f t="shared" si="1"/>
        <v>13189</v>
      </c>
      <c r="N7" s="18">
        <f>SUM(M7/L7)</f>
        <v>0.10822009977681502</v>
      </c>
      <c r="O7">
        <f t="shared" si="1"/>
        <v>108786</v>
      </c>
      <c r="P7">
        <f t="shared" si="1"/>
        <v>12401</v>
      </c>
      <c r="Q7" s="18">
        <f>SUM(P7/O7)</f>
        <v>0.1139944478149762</v>
      </c>
      <c r="R7">
        <f t="shared" si="1"/>
        <v>92417</v>
      </c>
      <c r="S7">
        <f t="shared" si="1"/>
        <v>11977</v>
      </c>
      <c r="T7" s="18">
        <f>SUM(S7/R7)</f>
        <v>0.12959736844952768</v>
      </c>
      <c r="U7">
        <f t="shared" si="1"/>
        <v>110619</v>
      </c>
      <c r="V7">
        <f t="shared" si="1"/>
        <v>17423</v>
      </c>
      <c r="W7" s="18">
        <f>SUM(V7/U7)</f>
        <v>0.15750458781945234</v>
      </c>
      <c r="X7">
        <f t="shared" si="1"/>
        <v>132514</v>
      </c>
      <c r="Y7">
        <f t="shared" si="1"/>
        <v>20530</v>
      </c>
      <c r="Z7" s="18">
        <f>SUM(Y7/X7)</f>
        <v>0.1549270265783238</v>
      </c>
      <c r="AA7">
        <f t="shared" si="1"/>
        <v>110969</v>
      </c>
      <c r="AB7">
        <f t="shared" si="1"/>
        <v>16954</v>
      </c>
      <c r="AC7" s="18">
        <f>SUM(AB7/AA7)</f>
        <v>0.1527814074200903</v>
      </c>
      <c r="AD7">
        <f t="shared" si="1"/>
        <v>113588</v>
      </c>
      <c r="AE7">
        <f t="shared" si="1"/>
        <v>13654</v>
      </c>
      <c r="AF7" s="18">
        <f>SUM(AE7/AD7)</f>
        <v>0.12020635982674226</v>
      </c>
      <c r="AG7">
        <f t="shared" si="1"/>
        <v>146824</v>
      </c>
      <c r="AH7">
        <f t="shared" si="1"/>
        <v>16473</v>
      </c>
      <c r="AI7" s="18">
        <f>SUM(AH7/AG7)</f>
        <v>0.11219555386040429</v>
      </c>
      <c r="AJ7">
        <f t="shared" si="1"/>
        <v>135802</v>
      </c>
      <c r="AK7">
        <f t="shared" si="1"/>
        <v>14670</v>
      </c>
      <c r="AL7" s="18">
        <f>SUM(AK7/AJ7)</f>
        <v>0.10802491863153708</v>
      </c>
      <c r="AM7">
        <f t="shared" si="1"/>
        <v>126362</v>
      </c>
      <c r="AN7">
        <f t="shared" si="1"/>
        <v>14413</v>
      </c>
      <c r="AO7" s="18">
        <f>SUM(AN7/AM7)</f>
        <v>0.11406118928158782</v>
      </c>
      <c r="AP7">
        <f t="shared" si="1"/>
        <v>97651</v>
      </c>
      <c r="AQ7">
        <f t="shared" si="1"/>
        <v>12555</v>
      </c>
      <c r="AR7" s="18">
        <f>SUM(AQ7/AP7)</f>
        <v>0.1285701119292173</v>
      </c>
      <c r="AS7">
        <f t="shared" si="1"/>
        <v>98237</v>
      </c>
      <c r="AT7">
        <f t="shared" si="1"/>
        <v>11385</v>
      </c>
      <c r="AU7" s="18">
        <f>SUM(AT7/AS7)</f>
        <v>0.1158931970642426</v>
      </c>
      <c r="AV7">
        <f t="shared" si="1"/>
        <v>91157</v>
      </c>
      <c r="AW7">
        <f t="shared" si="1"/>
        <v>10064</v>
      </c>
      <c r="AX7" s="18">
        <f>SUM(AW7/AV7)</f>
        <v>0.11040293120659961</v>
      </c>
      <c r="AY7">
        <f t="shared" si="1"/>
        <v>100690</v>
      </c>
      <c r="AZ7">
        <f t="shared" si="1"/>
        <v>11056</v>
      </c>
      <c r="BA7" s="18">
        <f>SUM(AZ7/AY7)</f>
        <v>0.10980236369053531</v>
      </c>
      <c r="BB7">
        <f t="shared" si="1"/>
        <v>108502</v>
      </c>
      <c r="BC7">
        <f t="shared" si="1"/>
        <v>12922</v>
      </c>
      <c r="BD7" s="18">
        <f>SUM(BC7/BB7)</f>
        <v>0.1190945789017714</v>
      </c>
      <c r="BE7">
        <f t="shared" si="1"/>
        <v>115451</v>
      </c>
      <c r="BF7">
        <f t="shared" si="1"/>
        <v>12659</v>
      </c>
      <c r="BG7" s="18">
        <f>SUM(BF7/BE7)</f>
        <v>0.10964824904071857</v>
      </c>
      <c r="BH7">
        <f t="shared" si="1"/>
        <v>96465</v>
      </c>
      <c r="BI7">
        <f t="shared" si="1"/>
        <v>10630</v>
      </c>
      <c r="BJ7" s="18">
        <f>SUM(BI7/BH7)</f>
        <v>0.11019540766080962</v>
      </c>
      <c r="BK7">
        <f t="shared" si="1"/>
        <v>96961</v>
      </c>
      <c r="BL7">
        <f t="shared" si="1"/>
        <v>9451</v>
      </c>
      <c r="BM7" s="18"/>
      <c r="BN7">
        <f t="shared" si="1"/>
        <v>140791</v>
      </c>
      <c r="BO7">
        <f t="shared" si="1"/>
        <v>12933</v>
      </c>
      <c r="BP7" s="18">
        <f>SUM(BO7/BN7)</f>
        <v>0.09185956488696011</v>
      </c>
      <c r="BQ7">
        <f t="shared" si="1"/>
        <v>125987</v>
      </c>
      <c r="BR7">
        <f t="shared" si="1"/>
        <v>10584</v>
      </c>
      <c r="BS7" s="18">
        <f>SUM(BR7/BQ7)</f>
        <v>0.08400866756093883</v>
      </c>
      <c r="BT7">
        <f t="shared" si="1"/>
        <v>102842</v>
      </c>
      <c r="BU7">
        <f>SUM(BU4:BU6)</f>
        <v>10629</v>
      </c>
      <c r="BV7" s="18">
        <f>SUM(BU7/BT7)</f>
        <v>0.1033527158164952</v>
      </c>
      <c r="BW7">
        <f>SUM(BW4:BW6)</f>
        <v>104557</v>
      </c>
      <c r="BX7">
        <f>SUM(BX4:BX6)</f>
        <v>11121</v>
      </c>
      <c r="BY7" s="18">
        <f>SUM(BX7/BW7)</f>
        <v>0.10636303642988992</v>
      </c>
      <c r="BZ7">
        <f>SUM(BZ4:BZ6)</f>
        <v>122044</v>
      </c>
      <c r="CA7">
        <f>SUM(CA4:CA6)</f>
        <v>13326</v>
      </c>
      <c r="CB7">
        <f>SUM(CB4:CB6)</f>
        <v>133136</v>
      </c>
      <c r="CC7">
        <f>SUM(CC4:CC6)</f>
        <v>14256</v>
      </c>
      <c r="CD7">
        <f aca="true" t="shared" si="2" ref="CD7:CN7">SUM(CD4:CD6)</f>
        <v>136453</v>
      </c>
      <c r="CE7">
        <f t="shared" si="2"/>
        <v>15616</v>
      </c>
      <c r="CF7">
        <f t="shared" si="2"/>
        <v>87227</v>
      </c>
      <c r="CG7">
        <f t="shared" si="2"/>
        <v>9027</v>
      </c>
      <c r="CH7">
        <f t="shared" si="2"/>
        <v>108072</v>
      </c>
      <c r="CI7">
        <f t="shared" si="2"/>
        <v>11560</v>
      </c>
      <c r="CJ7">
        <f t="shared" si="2"/>
        <v>98237</v>
      </c>
      <c r="CK7">
        <f t="shared" si="2"/>
        <v>11408</v>
      </c>
      <c r="CL7">
        <f t="shared" si="2"/>
        <v>128126</v>
      </c>
      <c r="CM7">
        <f t="shared" si="2"/>
        <v>13132</v>
      </c>
      <c r="CN7">
        <f t="shared" si="2"/>
        <v>97760</v>
      </c>
      <c r="CO7">
        <f aca="true" t="shared" si="3" ref="CO7:EZ7">SUM(CO4:CO6)</f>
        <v>11504</v>
      </c>
      <c r="CP7">
        <f t="shared" si="3"/>
        <v>160342</v>
      </c>
      <c r="CQ7">
        <f t="shared" si="3"/>
        <v>17396</v>
      </c>
      <c r="CR7">
        <f t="shared" si="3"/>
        <v>141731</v>
      </c>
      <c r="CS7">
        <f t="shared" si="3"/>
        <v>14190</v>
      </c>
      <c r="CT7">
        <f t="shared" si="3"/>
        <v>122321</v>
      </c>
      <c r="CU7">
        <f t="shared" si="3"/>
        <v>12341</v>
      </c>
      <c r="CV7">
        <f t="shared" si="3"/>
        <v>87610</v>
      </c>
      <c r="CW7">
        <f t="shared" si="3"/>
        <v>10251</v>
      </c>
      <c r="CX7">
        <f t="shared" si="3"/>
        <v>103612</v>
      </c>
      <c r="CY7">
        <f t="shared" si="3"/>
        <v>11675</v>
      </c>
      <c r="CZ7">
        <f t="shared" si="3"/>
        <v>131776</v>
      </c>
      <c r="DA7">
        <f t="shared" si="3"/>
        <v>14768</v>
      </c>
      <c r="DB7">
        <f t="shared" si="3"/>
        <v>92171</v>
      </c>
      <c r="DC7">
        <f t="shared" si="3"/>
        <v>11876</v>
      </c>
      <c r="DD7">
        <f t="shared" si="3"/>
        <v>89013</v>
      </c>
      <c r="DE7">
        <f t="shared" si="3"/>
        <v>9440</v>
      </c>
      <c r="DF7">
        <f t="shared" si="3"/>
        <v>109293</v>
      </c>
      <c r="DG7">
        <f t="shared" si="3"/>
        <v>13368</v>
      </c>
      <c r="DH7">
        <f t="shared" si="3"/>
        <v>105418</v>
      </c>
      <c r="DI7">
        <f t="shared" si="3"/>
        <v>14677</v>
      </c>
      <c r="DJ7">
        <f t="shared" si="3"/>
        <v>115184</v>
      </c>
      <c r="DK7">
        <f t="shared" si="3"/>
        <v>10855</v>
      </c>
      <c r="DL7">
        <f t="shared" si="3"/>
        <v>133033</v>
      </c>
      <c r="DM7">
        <f t="shared" si="3"/>
        <v>11277</v>
      </c>
      <c r="DN7">
        <f t="shared" si="3"/>
        <v>178113</v>
      </c>
      <c r="DO7">
        <f t="shared" si="3"/>
        <v>18093</v>
      </c>
      <c r="DP7">
        <f t="shared" si="3"/>
        <v>148690</v>
      </c>
      <c r="DQ7">
        <f t="shared" si="3"/>
        <v>15009</v>
      </c>
      <c r="DR7">
        <f t="shared" si="3"/>
        <v>110675</v>
      </c>
      <c r="DS7">
        <f t="shared" si="3"/>
        <v>13210</v>
      </c>
      <c r="DT7">
        <f t="shared" si="3"/>
        <v>68820</v>
      </c>
      <c r="DU7">
        <f t="shared" si="3"/>
        <v>11556</v>
      </c>
      <c r="DV7">
        <f t="shared" si="3"/>
        <v>107703</v>
      </c>
      <c r="DW7">
        <f t="shared" si="3"/>
        <v>10123</v>
      </c>
      <c r="DX7">
        <f t="shared" si="3"/>
        <v>99943</v>
      </c>
      <c r="DY7">
        <f t="shared" si="3"/>
        <v>9961</v>
      </c>
      <c r="DZ7">
        <f t="shared" si="3"/>
        <v>96750</v>
      </c>
      <c r="EA7">
        <f t="shared" si="3"/>
        <v>8773</v>
      </c>
      <c r="EB7">
        <f t="shared" si="3"/>
        <v>112060</v>
      </c>
      <c r="EC7">
        <f t="shared" si="3"/>
        <v>10079</v>
      </c>
      <c r="ED7">
        <f t="shared" si="3"/>
        <v>136786</v>
      </c>
      <c r="EE7">
        <f t="shared" si="3"/>
        <v>12784</v>
      </c>
      <c r="EF7">
        <f t="shared" si="3"/>
        <v>85639</v>
      </c>
      <c r="EG7">
        <f t="shared" si="3"/>
        <v>9274</v>
      </c>
      <c r="EH7">
        <f t="shared" si="3"/>
        <v>59428</v>
      </c>
      <c r="EI7">
        <f t="shared" si="3"/>
        <v>8556</v>
      </c>
      <c r="EJ7">
        <f t="shared" si="3"/>
        <v>105181</v>
      </c>
      <c r="EK7">
        <f t="shared" si="3"/>
        <v>11250</v>
      </c>
      <c r="EL7">
        <f t="shared" si="3"/>
        <v>104143</v>
      </c>
      <c r="EM7">
        <f t="shared" si="3"/>
        <v>11347</v>
      </c>
      <c r="EN7">
        <f t="shared" si="3"/>
        <v>90650</v>
      </c>
      <c r="EO7">
        <f t="shared" si="3"/>
        <v>9828</v>
      </c>
      <c r="EP7">
        <f t="shared" si="3"/>
        <v>73664</v>
      </c>
      <c r="EQ7">
        <f t="shared" si="3"/>
        <v>8348</v>
      </c>
      <c r="ER7">
        <f t="shared" si="3"/>
        <v>75632</v>
      </c>
      <c r="ES7">
        <f t="shared" si="3"/>
        <v>8472</v>
      </c>
      <c r="ET7">
        <f t="shared" si="3"/>
        <v>90098</v>
      </c>
      <c r="EU7">
        <f t="shared" si="3"/>
        <v>10178</v>
      </c>
      <c r="EV7">
        <f t="shared" si="3"/>
        <v>71767</v>
      </c>
      <c r="EW7">
        <f t="shared" si="3"/>
        <v>7803</v>
      </c>
      <c r="EX7">
        <f t="shared" si="3"/>
        <v>64004</v>
      </c>
      <c r="EY7">
        <f t="shared" si="3"/>
        <v>7767</v>
      </c>
      <c r="EZ7">
        <f t="shared" si="3"/>
        <v>77129</v>
      </c>
      <c r="FA7">
        <f aca="true" t="shared" si="4" ref="FA7:HL7">SUM(FA4:FA6)</f>
        <v>8905</v>
      </c>
      <c r="FB7">
        <f t="shared" si="4"/>
        <v>100878</v>
      </c>
      <c r="FC7">
        <f t="shared" si="4"/>
        <v>11738</v>
      </c>
      <c r="FD7">
        <f t="shared" si="4"/>
        <v>54563</v>
      </c>
      <c r="FE7">
        <f t="shared" si="4"/>
        <v>10336</v>
      </c>
      <c r="FF7">
        <f t="shared" si="4"/>
        <v>77036</v>
      </c>
      <c r="FG7">
        <f t="shared" si="4"/>
        <v>10279</v>
      </c>
      <c r="FH7">
        <f t="shared" si="4"/>
        <v>101078</v>
      </c>
      <c r="FI7">
        <f t="shared" si="4"/>
        <v>12279</v>
      </c>
      <c r="FJ7">
        <f t="shared" si="4"/>
        <v>103115</v>
      </c>
      <c r="FK7">
        <f t="shared" si="4"/>
        <v>11937</v>
      </c>
      <c r="FL7">
        <f t="shared" si="4"/>
        <v>76457</v>
      </c>
      <c r="FM7">
        <f t="shared" si="4"/>
        <v>8674</v>
      </c>
      <c r="FN7">
        <f t="shared" si="4"/>
        <v>77100</v>
      </c>
      <c r="FO7">
        <f t="shared" si="4"/>
        <v>10135</v>
      </c>
      <c r="FP7">
        <f t="shared" si="4"/>
        <v>88631</v>
      </c>
      <c r="FQ7">
        <f t="shared" si="4"/>
        <v>10293</v>
      </c>
      <c r="FR7">
        <f t="shared" si="4"/>
        <v>82867</v>
      </c>
      <c r="FS7">
        <f t="shared" si="4"/>
        <v>10325</v>
      </c>
      <c r="FT7">
        <f t="shared" si="4"/>
        <v>74726</v>
      </c>
      <c r="FU7">
        <f t="shared" si="4"/>
        <v>9563</v>
      </c>
      <c r="FV7">
        <f t="shared" si="4"/>
        <v>59651</v>
      </c>
      <c r="FW7">
        <f t="shared" si="4"/>
        <v>7281</v>
      </c>
      <c r="FX7">
        <f t="shared" si="4"/>
        <v>84461</v>
      </c>
      <c r="FY7">
        <f t="shared" si="4"/>
        <v>10477</v>
      </c>
      <c r="FZ7">
        <f t="shared" si="4"/>
        <v>60213</v>
      </c>
      <c r="GA7">
        <f t="shared" si="4"/>
        <v>7712</v>
      </c>
      <c r="GB7">
        <f t="shared" si="4"/>
        <v>60589</v>
      </c>
      <c r="GC7">
        <f t="shared" si="4"/>
        <v>7814</v>
      </c>
      <c r="GD7">
        <f t="shared" si="4"/>
        <v>92651</v>
      </c>
      <c r="GE7">
        <f t="shared" si="4"/>
        <v>11266</v>
      </c>
      <c r="GF7">
        <f t="shared" si="4"/>
        <v>84752</v>
      </c>
      <c r="GG7">
        <f t="shared" si="4"/>
        <v>10301</v>
      </c>
      <c r="GH7">
        <f t="shared" si="4"/>
        <v>72351</v>
      </c>
      <c r="GI7">
        <f t="shared" si="4"/>
        <v>9502</v>
      </c>
      <c r="GJ7">
        <f t="shared" si="4"/>
        <v>66934</v>
      </c>
      <c r="GK7">
        <f t="shared" si="4"/>
        <v>8700</v>
      </c>
      <c r="GL7">
        <f t="shared" si="4"/>
        <v>56770</v>
      </c>
      <c r="GM7">
        <f t="shared" si="4"/>
        <v>7294</v>
      </c>
      <c r="GN7">
        <f t="shared" si="4"/>
        <v>85869</v>
      </c>
      <c r="GO7">
        <f t="shared" si="4"/>
        <v>10465</v>
      </c>
      <c r="GP7">
        <f t="shared" si="4"/>
        <v>70619</v>
      </c>
      <c r="GQ7">
        <f t="shared" si="4"/>
        <v>8557</v>
      </c>
      <c r="GR7">
        <f t="shared" si="4"/>
        <v>53997</v>
      </c>
      <c r="GS7">
        <f t="shared" si="4"/>
        <v>6702</v>
      </c>
      <c r="GT7">
        <f t="shared" si="4"/>
        <v>57990</v>
      </c>
      <c r="GU7">
        <f t="shared" si="4"/>
        <v>7154</v>
      </c>
      <c r="GV7">
        <f t="shared" si="4"/>
        <v>71340</v>
      </c>
      <c r="GW7">
        <f t="shared" si="4"/>
        <v>8150</v>
      </c>
      <c r="GX7">
        <f t="shared" si="4"/>
        <v>57836</v>
      </c>
      <c r="GY7">
        <f t="shared" si="4"/>
        <v>6917</v>
      </c>
      <c r="GZ7">
        <f t="shared" si="4"/>
        <v>60871</v>
      </c>
      <c r="HA7">
        <f t="shared" si="4"/>
        <v>7507</v>
      </c>
      <c r="HB7">
        <f t="shared" si="4"/>
        <v>0</v>
      </c>
      <c r="HC7">
        <f t="shared" si="4"/>
        <v>0</v>
      </c>
      <c r="HD7">
        <f t="shared" si="4"/>
        <v>0</v>
      </c>
      <c r="HE7">
        <f t="shared" si="4"/>
        <v>0</v>
      </c>
      <c r="HF7">
        <f t="shared" si="4"/>
        <v>0</v>
      </c>
      <c r="HG7">
        <f t="shared" si="4"/>
        <v>0</v>
      </c>
      <c r="HH7">
        <f t="shared" si="4"/>
        <v>0</v>
      </c>
      <c r="HI7">
        <f t="shared" si="4"/>
        <v>0</v>
      </c>
      <c r="HJ7">
        <f t="shared" si="4"/>
        <v>0</v>
      </c>
      <c r="HK7">
        <f t="shared" si="4"/>
        <v>0</v>
      </c>
      <c r="HL7">
        <f t="shared" si="4"/>
        <v>0</v>
      </c>
      <c r="HM7">
        <f aca="true" t="shared" si="5" ref="HM7:HR7">SUM(HM4:HM6)</f>
        <v>0</v>
      </c>
      <c r="HN7">
        <f t="shared" si="5"/>
        <v>0</v>
      </c>
      <c r="HO7">
        <f t="shared" si="5"/>
        <v>0</v>
      </c>
      <c r="HP7">
        <f t="shared" si="5"/>
        <v>0</v>
      </c>
      <c r="HQ7">
        <f t="shared" si="5"/>
        <v>0</v>
      </c>
      <c r="HR7">
        <f t="shared" si="5"/>
        <v>0</v>
      </c>
    </row>
    <row r="8" spans="11:77" ht="12.75">
      <c r="K8" s="18"/>
      <c r="N8" s="18"/>
      <c r="Q8" s="18"/>
      <c r="T8" s="18"/>
      <c r="W8" s="18"/>
      <c r="Z8" s="18"/>
      <c r="AC8" s="18"/>
      <c r="AF8" s="18"/>
      <c r="AI8" s="18"/>
      <c r="AL8" s="18"/>
      <c r="AO8" s="18"/>
      <c r="AR8" s="18"/>
      <c r="AU8" s="18"/>
      <c r="AX8" s="18"/>
      <c r="BA8" s="18"/>
      <c r="BD8" s="18"/>
      <c r="BG8" s="18"/>
      <c r="BJ8" s="18"/>
      <c r="BM8" s="18"/>
      <c r="BP8" s="18"/>
      <c r="BS8" s="18"/>
      <c r="BV8" s="18"/>
      <c r="BY8" s="18"/>
    </row>
    <row r="9" spans="3:77" ht="12.75">
      <c r="C9" s="1" t="s">
        <v>31</v>
      </c>
      <c r="K9" s="18"/>
      <c r="N9" s="18"/>
      <c r="Q9" s="18"/>
      <c r="T9" s="18"/>
      <c r="W9" s="18"/>
      <c r="Z9" s="18"/>
      <c r="AC9" s="18"/>
      <c r="AF9" s="18"/>
      <c r="AI9" s="18"/>
      <c r="AL9" s="18"/>
      <c r="AO9" s="18"/>
      <c r="AR9" s="18"/>
      <c r="AU9" s="18"/>
      <c r="AX9" s="18"/>
      <c r="BA9" s="18"/>
      <c r="BD9" s="18"/>
      <c r="BG9" s="18"/>
      <c r="BJ9" s="18"/>
      <c r="BM9" s="18"/>
      <c r="BP9" s="18"/>
      <c r="BS9" s="18"/>
      <c r="BV9" s="18"/>
      <c r="BY9" s="18"/>
    </row>
    <row r="10" spans="1:207" ht="12.75">
      <c r="A10" t="s">
        <v>133</v>
      </c>
      <c r="B10">
        <v>38</v>
      </c>
      <c r="C10" t="s">
        <v>88</v>
      </c>
      <c r="D10">
        <v>455032786</v>
      </c>
      <c r="F10">
        <v>8640</v>
      </c>
      <c r="G10">
        <v>1317.76</v>
      </c>
      <c r="H10" s="18">
        <f>SUM(G10/F10)</f>
        <v>0.15251851851851853</v>
      </c>
      <c r="I10">
        <v>8720</v>
      </c>
      <c r="J10">
        <v>1240.71</v>
      </c>
      <c r="K10" s="18">
        <f>SUM(J10/I10)</f>
        <v>0.14228325688073395</v>
      </c>
      <c r="L10">
        <v>9440</v>
      </c>
      <c r="M10">
        <v>1321.88</v>
      </c>
      <c r="N10" s="18">
        <f>SUM(M10/L10)</f>
        <v>0.14002966101694916</v>
      </c>
      <c r="O10">
        <v>9120</v>
      </c>
      <c r="P10">
        <v>1114.64</v>
      </c>
      <c r="Q10" s="18">
        <f>SUM(P10/O10)</f>
        <v>0.12221929824561405</v>
      </c>
      <c r="R10">
        <v>10640</v>
      </c>
      <c r="S10">
        <v>1247.98</v>
      </c>
      <c r="T10" s="18">
        <f>SUM(S10/R10)</f>
        <v>0.11729135338345865</v>
      </c>
      <c r="U10">
        <v>12000</v>
      </c>
      <c r="V10">
        <v>1393.6</v>
      </c>
      <c r="W10" s="18">
        <f>SUM(V10/U10)</f>
        <v>0.11613333333333332</v>
      </c>
      <c r="X10">
        <v>7920</v>
      </c>
      <c r="Y10">
        <v>948.88</v>
      </c>
      <c r="Z10" s="18">
        <f>SUM(Y10/X10)</f>
        <v>0.11980808080808081</v>
      </c>
      <c r="AA10">
        <v>7600</v>
      </c>
      <c r="AB10">
        <v>915.71</v>
      </c>
      <c r="AC10" s="18">
        <f>SUM(AB10/AA10)</f>
        <v>0.12048815789473685</v>
      </c>
      <c r="AD10">
        <v>8800</v>
      </c>
      <c r="AE10">
        <v>1115.43</v>
      </c>
      <c r="AF10" s="18">
        <f>SUM(AE10/AD10)</f>
        <v>0.1267534090909091</v>
      </c>
      <c r="AG10">
        <v>13440</v>
      </c>
      <c r="AH10">
        <v>1498.15</v>
      </c>
      <c r="AI10" s="18">
        <f>SUM(AH10/AG10)</f>
        <v>0.11146949404761905</v>
      </c>
      <c r="AJ10">
        <v>10720</v>
      </c>
      <c r="AK10">
        <v>1333.57</v>
      </c>
      <c r="AL10" s="18">
        <f>SUM(AK10/AJ10)</f>
        <v>0.12440018656716417</v>
      </c>
      <c r="AM10">
        <v>9280</v>
      </c>
      <c r="AN10">
        <v>1160.33</v>
      </c>
      <c r="AO10" s="18">
        <f>SUM(AN10/AM10)</f>
        <v>0.12503556034482757</v>
      </c>
      <c r="AP10">
        <v>8160</v>
      </c>
      <c r="AQ10">
        <v>1013.08</v>
      </c>
      <c r="AR10" s="18">
        <f>SUM(AQ10/AP10)</f>
        <v>0.12415196078431373</v>
      </c>
      <c r="AS10">
        <v>8000</v>
      </c>
      <c r="AT10">
        <v>1016.5</v>
      </c>
      <c r="AU10" s="18">
        <f>SUM(AT10/AS10)</f>
        <v>0.1270625</v>
      </c>
      <c r="AV10">
        <v>8640</v>
      </c>
      <c r="AW10">
        <v>1077.73</v>
      </c>
      <c r="AX10" s="18">
        <f>SUM(AW10/AV10)</f>
        <v>0.12473726851851852</v>
      </c>
      <c r="AY10">
        <v>8960</v>
      </c>
      <c r="AZ10">
        <v>1111.78</v>
      </c>
      <c r="BA10" s="18">
        <f>SUM(AZ10/AY10)</f>
        <v>0.12408258928571428</v>
      </c>
      <c r="BB10">
        <v>10400</v>
      </c>
      <c r="BC10">
        <v>1248.88</v>
      </c>
      <c r="BD10" s="18">
        <f>SUM(BC10/BB10)</f>
        <v>0.1200846153846154</v>
      </c>
      <c r="BE10">
        <v>10554</v>
      </c>
      <c r="BF10">
        <v>1230.31</v>
      </c>
      <c r="BG10" s="18">
        <f>SUM(BF10/BE10)</f>
        <v>0.11657286336933863</v>
      </c>
      <c r="BH10">
        <v>8320</v>
      </c>
      <c r="BI10">
        <v>987.08</v>
      </c>
      <c r="BJ10" s="18">
        <f>SUM(BI10/BH10)</f>
        <v>0.11863942307692309</v>
      </c>
      <c r="BK10">
        <v>10233</v>
      </c>
      <c r="BL10">
        <v>1204.09</v>
      </c>
      <c r="BM10" s="18">
        <f t="shared" si="0"/>
        <v>0.11766735072803673</v>
      </c>
      <c r="BN10">
        <v>13369</v>
      </c>
      <c r="BO10">
        <v>1538</v>
      </c>
      <c r="BP10" s="18">
        <f>SUM(BO10/BN10)</f>
        <v>0.11504226194928566</v>
      </c>
      <c r="BQ10">
        <v>11200</v>
      </c>
      <c r="BR10">
        <v>1335.52</v>
      </c>
      <c r="BS10" s="18">
        <f>SUM(BR10/BQ10)</f>
        <v>0.11924285714285714</v>
      </c>
      <c r="BT10">
        <v>10160</v>
      </c>
      <c r="BU10">
        <v>1223.65</v>
      </c>
      <c r="BV10" s="18">
        <f>SUM(BU10/BT10)</f>
        <v>0.12043799212598426</v>
      </c>
      <c r="BW10">
        <v>7360</v>
      </c>
      <c r="BX10">
        <v>963.92</v>
      </c>
      <c r="BY10" s="18">
        <f>SUM(BX10/BW10)</f>
        <v>0.1309673913043478</v>
      </c>
      <c r="BZ10">
        <v>9040</v>
      </c>
      <c r="CA10">
        <v>1109.6</v>
      </c>
      <c r="CB10">
        <v>7440</v>
      </c>
      <c r="CC10">
        <v>951.72</v>
      </c>
      <c r="CD10">
        <v>7760</v>
      </c>
      <c r="CE10">
        <v>1019.8</v>
      </c>
      <c r="CF10">
        <v>9280</v>
      </c>
      <c r="CG10">
        <v>1108.88</v>
      </c>
      <c r="CH10">
        <v>10560</v>
      </c>
      <c r="CI10">
        <v>1293.04</v>
      </c>
      <c r="CJ10">
        <v>7760</v>
      </c>
      <c r="CK10">
        <v>1120.26</v>
      </c>
      <c r="CL10">
        <v>7040</v>
      </c>
      <c r="CM10">
        <v>863.19</v>
      </c>
      <c r="CN10">
        <v>11120</v>
      </c>
      <c r="CO10">
        <v>1282.03</v>
      </c>
      <c r="CP10">
        <v>14640</v>
      </c>
      <c r="CQ10">
        <v>1688.79</v>
      </c>
      <c r="CR10">
        <v>12320</v>
      </c>
      <c r="CS10">
        <v>1445.34</v>
      </c>
      <c r="CT10">
        <v>8640</v>
      </c>
      <c r="CU10">
        <v>1082.47</v>
      </c>
      <c r="CV10">
        <v>7920</v>
      </c>
      <c r="CW10">
        <v>1073.41</v>
      </c>
      <c r="CX10">
        <v>9600</v>
      </c>
      <c r="CY10">
        <v>1218.38</v>
      </c>
      <c r="CZ10">
        <v>7920</v>
      </c>
      <c r="DA10">
        <v>1040.02</v>
      </c>
      <c r="DB10">
        <v>9120</v>
      </c>
      <c r="DC10">
        <v>1137.67</v>
      </c>
      <c r="DD10">
        <v>12320</v>
      </c>
      <c r="DE10">
        <v>1544.29</v>
      </c>
      <c r="DF10">
        <v>12560</v>
      </c>
      <c r="DG10">
        <v>1495.75</v>
      </c>
      <c r="DH10">
        <v>10000</v>
      </c>
      <c r="DI10">
        <v>997.09</v>
      </c>
      <c r="DJ10">
        <v>12960</v>
      </c>
      <c r="DK10">
        <v>1129.88</v>
      </c>
      <c r="DL10">
        <v>16000</v>
      </c>
      <c r="DM10">
        <v>1347.21</v>
      </c>
      <c r="DN10">
        <v>14160</v>
      </c>
      <c r="DO10">
        <v>1322.95</v>
      </c>
      <c r="DP10">
        <v>11200</v>
      </c>
      <c r="DQ10">
        <v>1083.86</v>
      </c>
      <c r="DR10">
        <v>10240</v>
      </c>
      <c r="DS10">
        <v>1109.97</v>
      </c>
      <c r="DT10">
        <v>7040</v>
      </c>
      <c r="DU10">
        <v>795.31</v>
      </c>
      <c r="DV10">
        <v>8560</v>
      </c>
      <c r="DW10">
        <v>864.94</v>
      </c>
      <c r="DX10">
        <v>8160</v>
      </c>
      <c r="DY10">
        <v>937.55</v>
      </c>
      <c r="DZ10">
        <v>8480</v>
      </c>
      <c r="EA10">
        <v>953.5</v>
      </c>
      <c r="EB10">
        <v>11040</v>
      </c>
      <c r="EC10">
        <v>1205.04</v>
      </c>
      <c r="ED10">
        <v>12000</v>
      </c>
      <c r="EE10">
        <v>1287.59</v>
      </c>
      <c r="EF10">
        <v>10240</v>
      </c>
      <c r="EG10">
        <v>1188.85</v>
      </c>
      <c r="EH10">
        <v>10960</v>
      </c>
      <c r="EI10">
        <v>1359.49</v>
      </c>
      <c r="EJ10">
        <v>12640</v>
      </c>
      <c r="EK10">
        <v>1449.06</v>
      </c>
      <c r="EL10">
        <v>9920</v>
      </c>
      <c r="EM10">
        <v>1186.94</v>
      </c>
      <c r="EN10">
        <v>8400</v>
      </c>
      <c r="EO10">
        <v>1056.24</v>
      </c>
      <c r="EP10">
        <v>8080</v>
      </c>
      <c r="EQ10">
        <v>812.44</v>
      </c>
      <c r="ER10">
        <v>7900</v>
      </c>
      <c r="ES10">
        <v>785.84</v>
      </c>
      <c r="ET10">
        <v>7920</v>
      </c>
      <c r="EU10">
        <v>815.28</v>
      </c>
      <c r="EV10">
        <v>7680</v>
      </c>
      <c r="EW10">
        <v>947.05</v>
      </c>
      <c r="EX10">
        <v>9200</v>
      </c>
      <c r="EY10">
        <v>1012.81</v>
      </c>
      <c r="EZ10">
        <v>11200</v>
      </c>
      <c r="FA10">
        <v>1209.73</v>
      </c>
      <c r="FB10">
        <v>6240</v>
      </c>
      <c r="FC10">
        <v>689.54</v>
      </c>
      <c r="FD10">
        <v>2160</v>
      </c>
      <c r="FE10">
        <v>236.25</v>
      </c>
      <c r="FF10">
        <v>10480</v>
      </c>
      <c r="FG10">
        <v>1099.33</v>
      </c>
      <c r="FH10">
        <v>13840</v>
      </c>
      <c r="FI10">
        <v>1376.33</v>
      </c>
      <c r="FJ10">
        <v>10080</v>
      </c>
      <c r="FK10">
        <v>1105.42</v>
      </c>
      <c r="FL10">
        <v>8800</v>
      </c>
      <c r="FM10">
        <v>954.56</v>
      </c>
      <c r="FN10">
        <v>8320</v>
      </c>
      <c r="FO10">
        <v>921.06</v>
      </c>
      <c r="FP10">
        <v>8000</v>
      </c>
      <c r="FQ10">
        <v>897.02</v>
      </c>
      <c r="FR10">
        <v>8160</v>
      </c>
      <c r="FS10">
        <v>943.07</v>
      </c>
      <c r="FT10">
        <v>7680</v>
      </c>
      <c r="FU10">
        <v>941.91</v>
      </c>
      <c r="FV10">
        <v>10240</v>
      </c>
      <c r="FW10">
        <v>1195.77</v>
      </c>
      <c r="FX10">
        <v>12000</v>
      </c>
      <c r="FY10">
        <v>1343.18</v>
      </c>
      <c r="FZ10">
        <v>6821</v>
      </c>
      <c r="GA10">
        <v>711.8</v>
      </c>
      <c r="GB10">
        <v>8480</v>
      </c>
      <c r="GC10">
        <v>839.02</v>
      </c>
      <c r="GD10">
        <v>9740</v>
      </c>
      <c r="GE10">
        <v>1067.5</v>
      </c>
      <c r="GF10">
        <v>12720</v>
      </c>
      <c r="GG10">
        <v>1238.16</v>
      </c>
      <c r="GH10">
        <v>10210</v>
      </c>
      <c r="GI10">
        <v>1062.69</v>
      </c>
      <c r="GJ10">
        <v>8539</v>
      </c>
      <c r="GK10">
        <v>942.83</v>
      </c>
      <c r="GL10">
        <v>7680</v>
      </c>
      <c r="GM10">
        <v>883.38</v>
      </c>
      <c r="GN10">
        <v>7120</v>
      </c>
      <c r="GO10">
        <v>835.93</v>
      </c>
      <c r="GP10">
        <v>8640</v>
      </c>
      <c r="GQ10">
        <v>932.17</v>
      </c>
      <c r="GR10">
        <v>6960</v>
      </c>
      <c r="GS10">
        <v>799.73</v>
      </c>
      <c r="GT10">
        <v>9360</v>
      </c>
      <c r="GU10">
        <v>992.07</v>
      </c>
      <c r="GV10">
        <v>5786</v>
      </c>
      <c r="GW10">
        <v>647.35</v>
      </c>
      <c r="GX10">
        <v>6960</v>
      </c>
      <c r="GY10">
        <v>702.19</v>
      </c>
    </row>
    <row r="11" spans="1:207" ht="12.75">
      <c r="A11" t="s">
        <v>137</v>
      </c>
      <c r="B11">
        <v>44</v>
      </c>
      <c r="C11" t="s">
        <v>89</v>
      </c>
      <c r="D11">
        <v>110470498</v>
      </c>
      <c r="F11">
        <v>612</v>
      </c>
      <c r="G11">
        <v>102.09</v>
      </c>
      <c r="H11" s="18">
        <f aca="true" t="shared" si="6" ref="H11:H62">SUM(G11/F11)</f>
        <v>0.16681372549019607</v>
      </c>
      <c r="I11">
        <v>822</v>
      </c>
      <c r="J11">
        <v>130.98</v>
      </c>
      <c r="K11" s="18">
        <f aca="true" t="shared" si="7" ref="K11:K62">SUM(J11/I11)</f>
        <v>0.15934306569343065</v>
      </c>
      <c r="L11">
        <v>663</v>
      </c>
      <c r="M11">
        <v>109.11</v>
      </c>
      <c r="N11" s="18">
        <f aca="true" t="shared" si="8" ref="N11:N62">SUM(M11/L11)</f>
        <v>0.16457013574660634</v>
      </c>
      <c r="O11">
        <v>425</v>
      </c>
      <c r="P11">
        <v>62.02</v>
      </c>
      <c r="Q11" s="18">
        <f aca="true" t="shared" si="9" ref="Q11:Q62">SUM(P11/O11)</f>
        <v>0.1459294117647059</v>
      </c>
      <c r="R11">
        <v>396</v>
      </c>
      <c r="S11">
        <v>58.58</v>
      </c>
      <c r="T11" s="18">
        <f aca="true" t="shared" si="10" ref="T11:T62">SUM(S11/R11)</f>
        <v>0.14792929292929294</v>
      </c>
      <c r="U11">
        <v>348</v>
      </c>
      <c r="V11">
        <v>52.95</v>
      </c>
      <c r="W11" s="18">
        <f aca="true" t="shared" si="11" ref="W11:W62">SUM(V11/U11)</f>
        <v>0.15215517241379312</v>
      </c>
      <c r="X11">
        <v>322</v>
      </c>
      <c r="Y11">
        <v>49.88</v>
      </c>
      <c r="Z11" s="18">
        <f aca="true" t="shared" si="12" ref="Z11:Z62">SUM(Y11/X11)</f>
        <v>0.15490683229813665</v>
      </c>
      <c r="AA11">
        <v>331</v>
      </c>
      <c r="AB11">
        <v>50.93</v>
      </c>
      <c r="AC11" s="18">
        <f aca="true" t="shared" si="13" ref="AC11:AC62">SUM(AB11/AA11)</f>
        <v>0.15386706948640483</v>
      </c>
      <c r="AD11">
        <v>397</v>
      </c>
      <c r="AE11">
        <v>58.72</v>
      </c>
      <c r="AF11" s="18">
        <f aca="true" t="shared" si="14" ref="AF11:AF62">SUM(AE11/AD11)</f>
        <v>0.14790931989924433</v>
      </c>
      <c r="AG11">
        <v>460</v>
      </c>
      <c r="AH11">
        <v>66.27</v>
      </c>
      <c r="AI11" s="18">
        <f aca="true" t="shared" si="15" ref="AI11:AI62">SUM(AH11/AG11)</f>
        <v>0.14406521739130435</v>
      </c>
      <c r="AJ11">
        <v>303</v>
      </c>
      <c r="AK11">
        <v>47.69</v>
      </c>
      <c r="AL11" s="18">
        <f aca="true" t="shared" si="16" ref="AL11:AL62">SUM(AK11/AJ11)</f>
        <v>0.15739273927392738</v>
      </c>
      <c r="AM11">
        <v>292</v>
      </c>
      <c r="AN11">
        <v>46.4</v>
      </c>
      <c r="AO11" s="18">
        <f aca="true" t="shared" si="17" ref="AO11:AO62">SUM(AN11/AM11)</f>
        <v>0.15890410958904108</v>
      </c>
      <c r="AP11">
        <v>543</v>
      </c>
      <c r="AQ11">
        <v>76.06</v>
      </c>
      <c r="AR11" s="18">
        <f aca="true" t="shared" si="18" ref="AR11:AR60">SUM(AQ11/AP11)</f>
        <v>0.14007366482504605</v>
      </c>
      <c r="AS11">
        <v>680</v>
      </c>
      <c r="AT11">
        <v>92.23</v>
      </c>
      <c r="AU11" s="18">
        <f aca="true" t="shared" si="19" ref="AU11:AU60">SUM(AT11/AS11)</f>
        <v>0.13563235294117648</v>
      </c>
      <c r="AV11">
        <v>423</v>
      </c>
      <c r="AW11">
        <v>61.93</v>
      </c>
      <c r="AX11" s="18">
        <f aca="true" t="shared" si="20" ref="AX11:AX60">SUM(AW11/AV11)</f>
        <v>0.1464066193853428</v>
      </c>
      <c r="AY11">
        <v>313</v>
      </c>
      <c r="AZ11">
        <v>48.92</v>
      </c>
      <c r="BA11" s="18">
        <f aca="true" t="shared" si="21" ref="BA11:BA60">SUM(AZ11/AY11)</f>
        <v>0.15629392971246006</v>
      </c>
      <c r="BB11">
        <v>320</v>
      </c>
      <c r="BC11">
        <v>49.74</v>
      </c>
      <c r="BD11" s="18">
        <f aca="true" t="shared" si="22" ref="BD11:BD60">SUM(BC11/BB11)</f>
        <v>0.1554375</v>
      </c>
      <c r="BE11">
        <v>647</v>
      </c>
      <c r="BF11">
        <v>88.42</v>
      </c>
      <c r="BG11" s="18"/>
      <c r="BH11">
        <v>360</v>
      </c>
      <c r="BI11">
        <v>54.47</v>
      </c>
      <c r="BJ11" s="18">
        <f aca="true" t="shared" si="23" ref="BJ11:BJ60">SUM(BI11/BH11)</f>
        <v>0.15130555555555555</v>
      </c>
      <c r="BK11">
        <v>485</v>
      </c>
      <c r="BL11">
        <v>69.26</v>
      </c>
      <c r="BM11" s="18">
        <f t="shared" si="0"/>
        <v>0.14280412371134021</v>
      </c>
      <c r="BN11">
        <v>439</v>
      </c>
      <c r="BO11">
        <v>63.87</v>
      </c>
      <c r="BP11" s="18">
        <f aca="true" t="shared" si="24" ref="BP11:BP60">SUM(BO11/BN11)</f>
        <v>0.14548974943052392</v>
      </c>
      <c r="BQ11">
        <v>281</v>
      </c>
      <c r="BR11">
        <v>45.17</v>
      </c>
      <c r="BS11" s="18">
        <f aca="true" t="shared" si="25" ref="BS11:BS60">SUM(BR11/BQ11)</f>
        <v>0.1607473309608541</v>
      </c>
      <c r="BT11">
        <v>347</v>
      </c>
      <c r="BU11">
        <v>52.68</v>
      </c>
      <c r="BV11" s="18">
        <f aca="true" t="shared" si="26" ref="BV11:BV60">SUM(BU11/BT11)</f>
        <v>0.15181556195965418</v>
      </c>
      <c r="BW11">
        <v>824</v>
      </c>
      <c r="BX11">
        <v>113.95</v>
      </c>
      <c r="BY11" s="18">
        <f aca="true" t="shared" si="27" ref="BY11:BY60">SUM(BX11/BW11)</f>
        <v>0.1382888349514563</v>
      </c>
      <c r="BZ11">
        <v>1017</v>
      </c>
      <c r="CA11">
        <v>136.79</v>
      </c>
      <c r="CB11">
        <v>928</v>
      </c>
      <c r="CC11">
        <v>126.36</v>
      </c>
      <c r="CD11">
        <v>575</v>
      </c>
      <c r="CE11">
        <v>84.5</v>
      </c>
      <c r="CF11">
        <v>312</v>
      </c>
      <c r="CG11">
        <v>53.34</v>
      </c>
      <c r="CH11">
        <v>315</v>
      </c>
      <c r="CI11">
        <v>53.68</v>
      </c>
      <c r="CJ11">
        <v>440</v>
      </c>
      <c r="CK11">
        <v>66.75</v>
      </c>
      <c r="CL11">
        <v>314</v>
      </c>
      <c r="CM11">
        <v>53.67</v>
      </c>
      <c r="CN11">
        <v>509</v>
      </c>
      <c r="CO11">
        <v>76.7</v>
      </c>
      <c r="CP11">
        <v>336</v>
      </c>
      <c r="CQ11">
        <v>56.21</v>
      </c>
      <c r="CR11">
        <v>196</v>
      </c>
      <c r="CS11">
        <v>39.32</v>
      </c>
      <c r="CT11">
        <v>252</v>
      </c>
      <c r="CU11">
        <v>46.26</v>
      </c>
      <c r="CV11">
        <v>586</v>
      </c>
      <c r="CW11">
        <v>86.57</v>
      </c>
      <c r="CX11">
        <v>725</v>
      </c>
      <c r="CY11">
        <v>102.72</v>
      </c>
      <c r="CZ11">
        <v>814</v>
      </c>
      <c r="DA11">
        <v>113.82</v>
      </c>
      <c r="DB11">
        <v>302</v>
      </c>
      <c r="DC11">
        <v>52.49</v>
      </c>
      <c r="DD11">
        <v>166</v>
      </c>
      <c r="DE11">
        <v>36.36</v>
      </c>
      <c r="DF11">
        <v>226</v>
      </c>
      <c r="DG11">
        <v>43.6</v>
      </c>
      <c r="DH11">
        <v>495</v>
      </c>
      <c r="DI11">
        <v>66.31</v>
      </c>
      <c r="DJ11">
        <v>633</v>
      </c>
      <c r="DK11">
        <v>78.65</v>
      </c>
      <c r="DL11">
        <v>717</v>
      </c>
      <c r="DM11">
        <v>84.92</v>
      </c>
      <c r="DN11">
        <v>392</v>
      </c>
      <c r="DO11">
        <v>53.7</v>
      </c>
      <c r="DP11">
        <v>307</v>
      </c>
      <c r="DQ11">
        <v>45.86</v>
      </c>
      <c r="DR11">
        <v>290</v>
      </c>
      <c r="DS11">
        <v>45.35</v>
      </c>
      <c r="DT11">
        <v>964</v>
      </c>
      <c r="DU11">
        <v>108.91</v>
      </c>
      <c r="DV11">
        <v>811</v>
      </c>
      <c r="DW11">
        <v>91.04</v>
      </c>
      <c r="DX11">
        <v>729</v>
      </c>
      <c r="DY11">
        <v>84.74</v>
      </c>
      <c r="DZ11">
        <v>391</v>
      </c>
      <c r="EA11">
        <v>54.93</v>
      </c>
      <c r="EB11">
        <v>224</v>
      </c>
      <c r="EC11">
        <v>39.4</v>
      </c>
      <c r="ED11">
        <v>396</v>
      </c>
      <c r="EE11">
        <v>57.24</v>
      </c>
      <c r="EF11">
        <v>441</v>
      </c>
      <c r="EG11">
        <v>68.35</v>
      </c>
      <c r="EH11">
        <v>690</v>
      </c>
      <c r="EI11">
        <v>98.55</v>
      </c>
      <c r="EJ11">
        <v>677</v>
      </c>
      <c r="EK11">
        <v>92.44</v>
      </c>
      <c r="EL11">
        <v>439</v>
      </c>
      <c r="EM11">
        <v>64.36</v>
      </c>
      <c r="EN11">
        <v>359</v>
      </c>
      <c r="EO11">
        <v>54.37</v>
      </c>
      <c r="EP11">
        <v>514</v>
      </c>
      <c r="EQ11">
        <v>64.05</v>
      </c>
      <c r="ER11">
        <v>640</v>
      </c>
      <c r="ES11">
        <v>84.64</v>
      </c>
      <c r="ET11">
        <v>593</v>
      </c>
      <c r="EU11">
        <v>72.22</v>
      </c>
      <c r="EV11">
        <v>382</v>
      </c>
      <c r="EW11">
        <v>58.03</v>
      </c>
      <c r="EX11">
        <v>376</v>
      </c>
      <c r="EY11">
        <v>54.83</v>
      </c>
      <c r="EZ11">
        <v>487</v>
      </c>
      <c r="FA11">
        <v>67.94</v>
      </c>
      <c r="FB11">
        <v>280</v>
      </c>
      <c r="FC11">
        <v>36.6</v>
      </c>
      <c r="FD11">
        <v>222</v>
      </c>
      <c r="FE11">
        <v>34.12</v>
      </c>
      <c r="FF11">
        <v>665</v>
      </c>
      <c r="FG11">
        <v>89.38</v>
      </c>
      <c r="FH11">
        <v>793</v>
      </c>
      <c r="FI11">
        <v>102.67</v>
      </c>
      <c r="FJ11">
        <v>461</v>
      </c>
      <c r="FK11">
        <v>67.11</v>
      </c>
      <c r="FL11">
        <v>490</v>
      </c>
      <c r="FM11">
        <v>70.23</v>
      </c>
      <c r="FN11">
        <v>1005</v>
      </c>
      <c r="FO11">
        <v>125.37</v>
      </c>
      <c r="FP11">
        <v>831</v>
      </c>
      <c r="FQ11">
        <v>106.73</v>
      </c>
      <c r="FR11">
        <v>868</v>
      </c>
      <c r="FS11">
        <v>112.2</v>
      </c>
      <c r="FT11">
        <v>451</v>
      </c>
      <c r="FU11">
        <v>66.79</v>
      </c>
      <c r="FV11">
        <v>418</v>
      </c>
      <c r="FW11">
        <v>63.18</v>
      </c>
      <c r="FX11">
        <v>580</v>
      </c>
      <c r="FY11">
        <v>80.82</v>
      </c>
      <c r="FZ11">
        <v>449</v>
      </c>
      <c r="GA11">
        <v>61.84</v>
      </c>
      <c r="GB11">
        <v>558</v>
      </c>
      <c r="GC11">
        <v>72.89</v>
      </c>
      <c r="GD11">
        <v>634</v>
      </c>
      <c r="GE11">
        <v>80.59</v>
      </c>
      <c r="GF11">
        <v>704</v>
      </c>
      <c r="GG11">
        <v>88.39</v>
      </c>
      <c r="GH11">
        <v>517</v>
      </c>
      <c r="GI11">
        <v>69.26</v>
      </c>
      <c r="GJ11">
        <v>569</v>
      </c>
      <c r="GK11">
        <v>74.56</v>
      </c>
      <c r="GL11">
        <v>1006</v>
      </c>
      <c r="GM11">
        <v>119.27</v>
      </c>
      <c r="GN11">
        <v>905</v>
      </c>
      <c r="GO11">
        <v>108.4</v>
      </c>
      <c r="GP11">
        <v>318</v>
      </c>
      <c r="GQ11">
        <v>48.71</v>
      </c>
      <c r="GR11">
        <v>465</v>
      </c>
      <c r="GS11">
        <v>63.64</v>
      </c>
      <c r="GT11">
        <v>397</v>
      </c>
      <c r="GU11">
        <v>56.73</v>
      </c>
      <c r="GV11">
        <v>433</v>
      </c>
      <c r="GW11">
        <v>60.37</v>
      </c>
      <c r="GX11">
        <v>558</v>
      </c>
      <c r="GY11">
        <v>73.1</v>
      </c>
    </row>
    <row r="12" spans="1:207" ht="12.75">
      <c r="A12" t="s">
        <v>138</v>
      </c>
      <c r="B12">
        <v>51</v>
      </c>
      <c r="C12" t="s">
        <v>90</v>
      </c>
      <c r="D12">
        <v>110312697</v>
      </c>
      <c r="F12">
        <v>1311</v>
      </c>
      <c r="G12">
        <v>220.14</v>
      </c>
      <c r="H12" s="18">
        <f t="shared" si="6"/>
        <v>0.16791762013729977</v>
      </c>
      <c r="I12">
        <v>1381</v>
      </c>
      <c r="J12">
        <v>232.39</v>
      </c>
      <c r="K12" s="18">
        <f t="shared" si="7"/>
        <v>0.1682766111513396</v>
      </c>
      <c r="L12">
        <v>1207</v>
      </c>
      <c r="M12">
        <v>209.6</v>
      </c>
      <c r="N12" s="18">
        <f t="shared" si="8"/>
        <v>0.1736536868268434</v>
      </c>
      <c r="O12">
        <v>1303</v>
      </c>
      <c r="P12">
        <v>188.36</v>
      </c>
      <c r="Q12" s="18">
        <f t="shared" si="9"/>
        <v>0.14455871066768997</v>
      </c>
      <c r="R12">
        <v>1177</v>
      </c>
      <c r="S12">
        <v>173.36</v>
      </c>
      <c r="T12" s="18">
        <f t="shared" si="10"/>
        <v>0.14728971962616824</v>
      </c>
      <c r="U12">
        <v>2450</v>
      </c>
      <c r="V12">
        <v>271.07</v>
      </c>
      <c r="W12" s="18">
        <f t="shared" si="11"/>
        <v>0.11064081632653061</v>
      </c>
      <c r="X12">
        <v>2408</v>
      </c>
      <c r="Y12">
        <v>265.81</v>
      </c>
      <c r="Z12" s="18">
        <f t="shared" si="12"/>
        <v>0.11038621262458471</v>
      </c>
      <c r="AA12">
        <v>2350</v>
      </c>
      <c r="AB12">
        <v>261.88</v>
      </c>
      <c r="AC12" s="18">
        <f t="shared" si="13"/>
        <v>0.11143829787234043</v>
      </c>
      <c r="AD12">
        <v>1257</v>
      </c>
      <c r="AE12">
        <v>169.22</v>
      </c>
      <c r="AF12" s="18">
        <f t="shared" si="14"/>
        <v>0.13462211614956246</v>
      </c>
      <c r="AG12">
        <v>1571</v>
      </c>
      <c r="AH12">
        <v>194.92</v>
      </c>
      <c r="AI12" s="18">
        <f t="shared" si="15"/>
        <v>0.12407383831954169</v>
      </c>
      <c r="AJ12">
        <v>1243</v>
      </c>
      <c r="AK12">
        <v>168.47</v>
      </c>
      <c r="AL12" s="18">
        <f t="shared" si="16"/>
        <v>0.13553499597747384</v>
      </c>
      <c r="AM12">
        <v>1260</v>
      </c>
      <c r="AN12">
        <v>179.33</v>
      </c>
      <c r="AO12" s="18">
        <f t="shared" si="17"/>
        <v>0.14232539682539683</v>
      </c>
      <c r="AP12">
        <v>1750</v>
      </c>
      <c r="AQ12">
        <v>227.05</v>
      </c>
      <c r="AR12" s="18">
        <f t="shared" si="18"/>
        <v>0.12974285714285716</v>
      </c>
      <c r="AS12">
        <v>1588</v>
      </c>
      <c r="AT12">
        <v>218.95</v>
      </c>
      <c r="AU12" s="18">
        <f t="shared" si="19"/>
        <v>0.1378778337531486</v>
      </c>
      <c r="AV12">
        <v>1260</v>
      </c>
      <c r="AW12">
        <v>179.33</v>
      </c>
      <c r="AX12" s="18">
        <f t="shared" si="20"/>
        <v>0.14232539682539683</v>
      </c>
      <c r="AY12">
        <v>1411</v>
      </c>
      <c r="AZ12">
        <v>195.99</v>
      </c>
      <c r="BA12" s="18">
        <f t="shared" si="21"/>
        <v>0.13890148830616586</v>
      </c>
      <c r="BB12">
        <v>1296</v>
      </c>
      <c r="BC12">
        <v>178.05</v>
      </c>
      <c r="BD12" s="18">
        <f t="shared" si="22"/>
        <v>0.13738425925925926</v>
      </c>
      <c r="BE12">
        <v>1599</v>
      </c>
      <c r="BF12">
        <v>198.78</v>
      </c>
      <c r="BG12" s="18">
        <f aca="true" t="shared" si="28" ref="BG12:BG60">SUM(BF12/BE12)</f>
        <v>0.12431519699812382</v>
      </c>
      <c r="BH12">
        <v>1628</v>
      </c>
      <c r="BI12">
        <v>201.8</v>
      </c>
      <c r="BJ12" s="18">
        <f t="shared" si="23"/>
        <v>0.12395577395577397</v>
      </c>
      <c r="BK12">
        <v>1667</v>
      </c>
      <c r="BL12">
        <v>206.09</v>
      </c>
      <c r="BM12" s="18">
        <f t="shared" si="0"/>
        <v>0.12362927414517097</v>
      </c>
      <c r="BN12">
        <v>1744</v>
      </c>
      <c r="BO12">
        <v>206.5</v>
      </c>
      <c r="BP12" s="18">
        <f t="shared" si="24"/>
        <v>0.1184059633027523</v>
      </c>
      <c r="BQ12">
        <v>1293</v>
      </c>
      <c r="BR12">
        <v>181.11</v>
      </c>
      <c r="BS12" s="18">
        <f t="shared" si="25"/>
        <v>0.1400696055684455</v>
      </c>
      <c r="BT12">
        <v>1413</v>
      </c>
      <c r="BU12">
        <v>185.26</v>
      </c>
      <c r="BV12" s="18">
        <f t="shared" si="26"/>
        <v>0.1311111111111111</v>
      </c>
      <c r="BW12">
        <v>1671</v>
      </c>
      <c r="BX12">
        <v>229</v>
      </c>
      <c r="BY12" s="18">
        <f t="shared" si="27"/>
        <v>0.13704368641532017</v>
      </c>
      <c r="BZ12">
        <v>1668</v>
      </c>
      <c r="CA12">
        <v>217.73</v>
      </c>
      <c r="CB12">
        <v>1438</v>
      </c>
      <c r="CC12">
        <v>202.09</v>
      </c>
      <c r="CD12">
        <v>1324</v>
      </c>
      <c r="CE12">
        <v>185.23</v>
      </c>
      <c r="CF12">
        <v>1400</v>
      </c>
      <c r="CG12">
        <v>199.44</v>
      </c>
      <c r="CH12">
        <v>1433</v>
      </c>
      <c r="CI12">
        <v>187.85</v>
      </c>
      <c r="CJ12">
        <v>1668</v>
      </c>
      <c r="CK12">
        <v>216.59</v>
      </c>
      <c r="CL12">
        <v>1466</v>
      </c>
      <c r="CM12">
        <v>189.6</v>
      </c>
      <c r="CN12">
        <v>2321</v>
      </c>
      <c r="CO12">
        <v>262.93</v>
      </c>
      <c r="CP12">
        <v>2043</v>
      </c>
      <c r="CQ12">
        <v>239.94</v>
      </c>
      <c r="CR12">
        <v>1667</v>
      </c>
      <c r="CS12">
        <v>204.16</v>
      </c>
      <c r="CT12">
        <v>1861</v>
      </c>
      <c r="CU12">
        <v>231.8</v>
      </c>
      <c r="CV12">
        <v>1745</v>
      </c>
      <c r="CW12">
        <v>233.98</v>
      </c>
      <c r="CX12">
        <v>1942</v>
      </c>
      <c r="CY12">
        <v>244.51</v>
      </c>
      <c r="CZ12">
        <v>1884</v>
      </c>
      <c r="DA12">
        <v>256.33</v>
      </c>
      <c r="DB12">
        <v>1180</v>
      </c>
      <c r="DC12">
        <v>181.39</v>
      </c>
      <c r="DD12">
        <v>1435</v>
      </c>
      <c r="DE12">
        <v>197.69</v>
      </c>
      <c r="DF12">
        <v>1400</v>
      </c>
      <c r="DG12">
        <v>194</v>
      </c>
      <c r="DH12">
        <v>1478</v>
      </c>
      <c r="DI12">
        <v>169.38</v>
      </c>
      <c r="DJ12">
        <v>1859</v>
      </c>
      <c r="DK12">
        <v>190.31</v>
      </c>
      <c r="DL12">
        <v>3272</v>
      </c>
      <c r="DM12">
        <v>273.16</v>
      </c>
      <c r="DN12">
        <v>1955</v>
      </c>
      <c r="DO12">
        <v>193.33</v>
      </c>
      <c r="DP12">
        <v>943</v>
      </c>
      <c r="DQ12">
        <v>128.73</v>
      </c>
      <c r="DR12">
        <v>1192</v>
      </c>
      <c r="DS12">
        <v>161.23</v>
      </c>
      <c r="DT12">
        <v>1267</v>
      </c>
      <c r="DU12">
        <v>160.89</v>
      </c>
      <c r="DV12">
        <v>1136</v>
      </c>
      <c r="DW12">
        <v>146.65</v>
      </c>
      <c r="DX12">
        <v>1091</v>
      </c>
      <c r="DY12">
        <v>146.22</v>
      </c>
      <c r="DZ12">
        <v>1037</v>
      </c>
      <c r="EA12">
        <v>129.98</v>
      </c>
      <c r="EB12">
        <v>662</v>
      </c>
      <c r="EC12">
        <v>109.82</v>
      </c>
      <c r="ED12">
        <v>822</v>
      </c>
      <c r="EE12">
        <v>120.64</v>
      </c>
      <c r="EF12">
        <v>837</v>
      </c>
      <c r="EG12">
        <v>136.43</v>
      </c>
      <c r="EH12">
        <v>1204</v>
      </c>
      <c r="EI12">
        <v>172.89</v>
      </c>
      <c r="EJ12">
        <v>1010</v>
      </c>
      <c r="EK12">
        <v>148.19</v>
      </c>
      <c r="EL12">
        <v>699</v>
      </c>
      <c r="EM12">
        <v>120.16</v>
      </c>
      <c r="EN12">
        <v>774</v>
      </c>
      <c r="EO12">
        <v>128.16</v>
      </c>
      <c r="EP12">
        <v>1159</v>
      </c>
      <c r="EQ12">
        <v>131.63</v>
      </c>
      <c r="ER12">
        <v>755</v>
      </c>
      <c r="ES12">
        <v>107.83</v>
      </c>
      <c r="ET12">
        <v>750</v>
      </c>
      <c r="EU12">
        <v>95.3</v>
      </c>
      <c r="EV12">
        <v>749</v>
      </c>
      <c r="EW12">
        <v>97.81</v>
      </c>
      <c r="EX12">
        <v>722</v>
      </c>
      <c r="EY12">
        <v>93.58</v>
      </c>
      <c r="EZ12">
        <v>852</v>
      </c>
      <c r="FA12">
        <v>110.29</v>
      </c>
      <c r="FB12">
        <v>407</v>
      </c>
      <c r="FC12">
        <v>50.66</v>
      </c>
      <c r="FD12">
        <v>317</v>
      </c>
      <c r="FE12">
        <v>43.77</v>
      </c>
      <c r="FF12">
        <v>819</v>
      </c>
      <c r="FG12">
        <v>105.96</v>
      </c>
      <c r="FH12">
        <v>1166</v>
      </c>
      <c r="FI12">
        <v>142.66</v>
      </c>
      <c r="FJ12">
        <v>675</v>
      </c>
      <c r="FK12">
        <v>90.02</v>
      </c>
      <c r="FL12">
        <v>923</v>
      </c>
      <c r="FM12">
        <v>116.62</v>
      </c>
      <c r="FN12">
        <v>1070</v>
      </c>
      <c r="FO12">
        <v>132.38</v>
      </c>
      <c r="FP12">
        <v>907</v>
      </c>
      <c r="FQ12">
        <v>114.89</v>
      </c>
      <c r="FR12">
        <v>948</v>
      </c>
      <c r="FS12">
        <v>120.89</v>
      </c>
      <c r="FT12">
        <v>757</v>
      </c>
      <c r="FU12">
        <v>100.07</v>
      </c>
      <c r="FV12">
        <v>816</v>
      </c>
      <c r="FW12">
        <v>106.5</v>
      </c>
      <c r="FX12">
        <v>1043</v>
      </c>
      <c r="FY12">
        <v>131.24</v>
      </c>
      <c r="FZ12">
        <v>996</v>
      </c>
      <c r="GA12">
        <v>117.27</v>
      </c>
      <c r="GB12">
        <v>1215</v>
      </c>
      <c r="GC12">
        <v>139.45</v>
      </c>
      <c r="GD12">
        <v>1293</v>
      </c>
      <c r="GE12">
        <v>147.35</v>
      </c>
      <c r="GF12">
        <v>1392</v>
      </c>
      <c r="GG12">
        <v>158.77</v>
      </c>
      <c r="GH12">
        <v>1101</v>
      </c>
      <c r="GI12">
        <v>129.01</v>
      </c>
      <c r="GJ12">
        <v>886</v>
      </c>
      <c r="GK12">
        <v>107.02</v>
      </c>
      <c r="GL12">
        <v>939</v>
      </c>
      <c r="GM12">
        <v>112.43</v>
      </c>
      <c r="GN12">
        <v>896</v>
      </c>
      <c r="GO12">
        <v>107.48</v>
      </c>
      <c r="GP12">
        <v>645</v>
      </c>
      <c r="GQ12">
        <v>81.96</v>
      </c>
      <c r="GR12">
        <v>698</v>
      </c>
      <c r="GS12">
        <v>87.35</v>
      </c>
      <c r="GT12">
        <v>934</v>
      </c>
      <c r="GU12">
        <v>111.34</v>
      </c>
      <c r="GV12">
        <v>1056</v>
      </c>
      <c r="GW12">
        <v>123.77</v>
      </c>
      <c r="GX12">
        <v>1185</v>
      </c>
      <c r="GY12">
        <v>136.88</v>
      </c>
    </row>
    <row r="13" spans="1:207" ht="12.75">
      <c r="A13" t="s">
        <v>134</v>
      </c>
      <c r="B13">
        <v>62</v>
      </c>
      <c r="C13" t="s">
        <v>91</v>
      </c>
      <c r="D13" t="s">
        <v>121</v>
      </c>
      <c r="F13">
        <v>100</v>
      </c>
      <c r="G13">
        <v>23.27</v>
      </c>
      <c r="H13" s="18">
        <f t="shared" si="6"/>
        <v>0.2327</v>
      </c>
      <c r="I13">
        <v>100</v>
      </c>
      <c r="J13">
        <v>23.27</v>
      </c>
      <c r="K13" s="18">
        <f t="shared" si="7"/>
        <v>0.2327</v>
      </c>
      <c r="L13">
        <v>100</v>
      </c>
      <c r="M13">
        <v>23.28</v>
      </c>
      <c r="N13" s="18">
        <f t="shared" si="8"/>
        <v>0.2328</v>
      </c>
      <c r="O13">
        <v>100</v>
      </c>
      <c r="P13">
        <v>15.28</v>
      </c>
      <c r="Q13" s="18">
        <f t="shared" si="9"/>
        <v>0.1528</v>
      </c>
      <c r="R13">
        <v>100</v>
      </c>
      <c r="S13">
        <v>15.28</v>
      </c>
      <c r="T13" s="18">
        <f t="shared" si="10"/>
        <v>0.1528</v>
      </c>
      <c r="U13">
        <v>100</v>
      </c>
      <c r="V13">
        <v>15.26</v>
      </c>
      <c r="W13" s="18">
        <f t="shared" si="11"/>
        <v>0.15259999999999999</v>
      </c>
      <c r="X13">
        <v>100</v>
      </c>
      <c r="Y13">
        <v>15.26</v>
      </c>
      <c r="Z13" s="18">
        <f t="shared" si="12"/>
        <v>0.15259999999999999</v>
      </c>
      <c r="AA13">
        <v>100</v>
      </c>
      <c r="AB13">
        <v>15.26</v>
      </c>
      <c r="AC13" s="18">
        <f t="shared" si="13"/>
        <v>0.15259999999999999</v>
      </c>
      <c r="AD13">
        <v>100</v>
      </c>
      <c r="AE13">
        <v>15.28</v>
      </c>
      <c r="AF13" s="18">
        <f t="shared" si="14"/>
        <v>0.1528</v>
      </c>
      <c r="AG13">
        <v>100</v>
      </c>
      <c r="AH13">
        <v>15.28</v>
      </c>
      <c r="AI13" s="18">
        <f t="shared" si="15"/>
        <v>0.1528</v>
      </c>
      <c r="AJ13">
        <v>100</v>
      </c>
      <c r="AK13">
        <v>15.28</v>
      </c>
      <c r="AL13" s="18">
        <f t="shared" si="16"/>
        <v>0.1528</v>
      </c>
      <c r="AM13">
        <v>100</v>
      </c>
      <c r="AN13">
        <v>15.28</v>
      </c>
      <c r="AO13" s="18">
        <f t="shared" si="17"/>
        <v>0.1528</v>
      </c>
      <c r="AP13">
        <v>100</v>
      </c>
      <c r="AQ13">
        <v>15.28</v>
      </c>
      <c r="AR13" s="18">
        <f t="shared" si="18"/>
        <v>0.1528</v>
      </c>
      <c r="AS13">
        <v>100</v>
      </c>
      <c r="AT13">
        <v>15.28</v>
      </c>
      <c r="AU13" s="18">
        <f t="shared" si="19"/>
        <v>0.1528</v>
      </c>
      <c r="AV13">
        <v>100</v>
      </c>
      <c r="AW13">
        <v>15.29</v>
      </c>
      <c r="AX13" s="18">
        <f t="shared" si="20"/>
        <v>0.15289999999999998</v>
      </c>
      <c r="AY13">
        <v>100</v>
      </c>
      <c r="AZ13">
        <v>15.29</v>
      </c>
      <c r="BA13" s="18">
        <f t="shared" si="21"/>
        <v>0.15289999999999998</v>
      </c>
      <c r="BB13">
        <v>100</v>
      </c>
      <c r="BC13">
        <v>15.29</v>
      </c>
      <c r="BD13" s="18">
        <f t="shared" si="22"/>
        <v>0.15289999999999998</v>
      </c>
      <c r="BE13">
        <v>100</v>
      </c>
      <c r="BF13">
        <v>15.28</v>
      </c>
      <c r="BG13" s="18">
        <f t="shared" si="28"/>
        <v>0.1528</v>
      </c>
      <c r="BH13">
        <v>100</v>
      </c>
      <c r="BI13">
        <v>15.28</v>
      </c>
      <c r="BJ13" s="18">
        <f t="shared" si="23"/>
        <v>0.1528</v>
      </c>
      <c r="BK13">
        <v>100</v>
      </c>
      <c r="BL13">
        <v>15.29</v>
      </c>
      <c r="BM13" s="18">
        <f t="shared" si="0"/>
        <v>0.15289999999999998</v>
      </c>
      <c r="BN13">
        <v>100</v>
      </c>
      <c r="BO13">
        <v>15.29</v>
      </c>
      <c r="BP13" s="18">
        <f t="shared" si="24"/>
        <v>0.15289999999999998</v>
      </c>
      <c r="BQ13">
        <v>100</v>
      </c>
      <c r="BR13">
        <v>15.29</v>
      </c>
      <c r="BS13" s="18">
        <f t="shared" si="25"/>
        <v>0.15289999999999998</v>
      </c>
      <c r="BT13">
        <v>100</v>
      </c>
      <c r="BU13">
        <v>15.21</v>
      </c>
      <c r="BV13" s="18">
        <f t="shared" si="26"/>
        <v>0.1521</v>
      </c>
      <c r="BW13">
        <v>100</v>
      </c>
      <c r="BX13">
        <v>12.64</v>
      </c>
      <c r="BY13" s="18">
        <f t="shared" si="27"/>
        <v>0.1264</v>
      </c>
      <c r="BZ13">
        <v>100</v>
      </c>
      <c r="CA13">
        <v>12.64</v>
      </c>
      <c r="CB13">
        <v>100</v>
      </c>
      <c r="CC13">
        <v>1532</v>
      </c>
      <c r="CD13">
        <v>100</v>
      </c>
      <c r="CE13">
        <v>15.32</v>
      </c>
      <c r="CF13">
        <v>100</v>
      </c>
      <c r="CG13">
        <v>15.32</v>
      </c>
      <c r="CH13">
        <v>100</v>
      </c>
      <c r="CI13">
        <v>15.32</v>
      </c>
      <c r="CJ13">
        <v>100</v>
      </c>
      <c r="CK13">
        <v>15.49</v>
      </c>
      <c r="CL13">
        <v>100</v>
      </c>
      <c r="CM13">
        <v>15.32</v>
      </c>
      <c r="CN13">
        <v>100</v>
      </c>
      <c r="CO13">
        <v>15.33</v>
      </c>
      <c r="CP13">
        <v>100</v>
      </c>
      <c r="CQ13">
        <v>15.33</v>
      </c>
      <c r="CR13">
        <v>100</v>
      </c>
      <c r="CS13">
        <v>15.24</v>
      </c>
      <c r="CT13">
        <v>100</v>
      </c>
      <c r="CU13">
        <v>15.33</v>
      </c>
      <c r="CV13">
        <v>100</v>
      </c>
      <c r="CW13">
        <v>15.34</v>
      </c>
      <c r="CX13">
        <v>100</v>
      </c>
      <c r="CY13">
        <v>15.39</v>
      </c>
      <c r="CZ13">
        <v>100</v>
      </c>
      <c r="DA13">
        <v>15.34</v>
      </c>
      <c r="DB13">
        <v>100</v>
      </c>
      <c r="DC13">
        <v>15.3</v>
      </c>
      <c r="DD13">
        <v>83</v>
      </c>
      <c r="DE13">
        <v>12.67</v>
      </c>
      <c r="DG13">
        <v>-0.06</v>
      </c>
      <c r="DH13">
        <v>1683</v>
      </c>
      <c r="DI13">
        <v>226.85</v>
      </c>
      <c r="DJ13">
        <v>630</v>
      </c>
      <c r="DK13">
        <v>101.15</v>
      </c>
      <c r="DL13">
        <v>630</v>
      </c>
      <c r="DM13">
        <v>99.03</v>
      </c>
      <c r="DN13">
        <v>630</v>
      </c>
      <c r="DO13">
        <v>99.51</v>
      </c>
      <c r="DP13">
        <v>630</v>
      </c>
      <c r="DQ13">
        <v>99.75</v>
      </c>
      <c r="DR13">
        <v>630</v>
      </c>
      <c r="DS13">
        <v>103.54</v>
      </c>
      <c r="DT13">
        <v>630</v>
      </c>
      <c r="DU13">
        <v>100.73</v>
      </c>
      <c r="DV13">
        <v>630</v>
      </c>
      <c r="DW13">
        <v>98.72</v>
      </c>
      <c r="DX13">
        <v>1260</v>
      </c>
      <c r="DY13">
        <v>134.12</v>
      </c>
      <c r="DZ13">
        <v>630</v>
      </c>
      <c r="EA13">
        <v>99.74</v>
      </c>
      <c r="EB13">
        <v>630</v>
      </c>
      <c r="EC13">
        <v>99.42</v>
      </c>
      <c r="ED13">
        <v>630</v>
      </c>
      <c r="EE13">
        <v>99.35</v>
      </c>
      <c r="EF13">
        <v>630</v>
      </c>
      <c r="EG13">
        <v>103.9</v>
      </c>
      <c r="EH13">
        <v>630</v>
      </c>
      <c r="EI13">
        <v>104.52</v>
      </c>
      <c r="EJ13">
        <v>630</v>
      </c>
      <c r="EK13">
        <v>103.67</v>
      </c>
      <c r="EL13">
        <v>630</v>
      </c>
      <c r="EM13">
        <v>99.85</v>
      </c>
      <c r="EN13">
        <v>630</v>
      </c>
      <c r="EO13">
        <v>99.36</v>
      </c>
      <c r="EP13">
        <v>630</v>
      </c>
      <c r="EQ13">
        <v>98.79</v>
      </c>
      <c r="ER13">
        <v>631</v>
      </c>
      <c r="ES13">
        <v>99.1</v>
      </c>
      <c r="ET13">
        <v>630</v>
      </c>
      <c r="EU13">
        <v>100.26</v>
      </c>
      <c r="EV13">
        <v>630</v>
      </c>
      <c r="EW13">
        <v>105.55</v>
      </c>
      <c r="EX13">
        <v>630</v>
      </c>
      <c r="EY13">
        <v>101.53</v>
      </c>
      <c r="EZ13">
        <v>630</v>
      </c>
      <c r="FA13">
        <v>100.75</v>
      </c>
      <c r="FB13">
        <v>288</v>
      </c>
      <c r="FC13">
        <v>44.76</v>
      </c>
      <c r="FD13">
        <v>342</v>
      </c>
      <c r="FE13">
        <v>60.71</v>
      </c>
      <c r="FF13">
        <v>630</v>
      </c>
      <c r="FG13">
        <v>112.08</v>
      </c>
      <c r="FH13">
        <v>630</v>
      </c>
      <c r="FI13">
        <v>111.69</v>
      </c>
      <c r="FJ13">
        <v>630</v>
      </c>
      <c r="FK13">
        <v>111.69</v>
      </c>
      <c r="FL13">
        <v>630</v>
      </c>
      <c r="FM13">
        <v>111.69</v>
      </c>
      <c r="FN13">
        <v>630</v>
      </c>
      <c r="FO13">
        <v>111.69</v>
      </c>
      <c r="FP13">
        <v>630</v>
      </c>
      <c r="FQ13">
        <v>111.69</v>
      </c>
      <c r="FR13">
        <v>630</v>
      </c>
      <c r="FS13">
        <v>112.68</v>
      </c>
      <c r="FT13">
        <v>630</v>
      </c>
      <c r="FU13">
        <v>112.68</v>
      </c>
      <c r="FV13">
        <v>630</v>
      </c>
      <c r="FW13">
        <v>112.68</v>
      </c>
      <c r="FX13">
        <v>630</v>
      </c>
      <c r="FY13">
        <v>112.68</v>
      </c>
      <c r="FZ13">
        <v>630</v>
      </c>
      <c r="GA13">
        <v>104.57</v>
      </c>
      <c r="GB13">
        <v>630</v>
      </c>
      <c r="GC13">
        <v>104.57</v>
      </c>
      <c r="GD13">
        <v>630</v>
      </c>
      <c r="GE13">
        <v>104.57</v>
      </c>
      <c r="GF13">
        <v>630</v>
      </c>
      <c r="GG13">
        <v>105.2</v>
      </c>
      <c r="GH13">
        <v>630</v>
      </c>
      <c r="GI13">
        <v>105.2</v>
      </c>
      <c r="GJ13">
        <v>630</v>
      </c>
      <c r="GK13">
        <v>105.2</v>
      </c>
      <c r="GL13">
        <v>630</v>
      </c>
      <c r="GM13">
        <v>105.2</v>
      </c>
      <c r="GN13">
        <v>630</v>
      </c>
      <c r="GO13">
        <v>105.04</v>
      </c>
      <c r="GP13">
        <v>630</v>
      </c>
      <c r="GQ13">
        <v>105.04</v>
      </c>
      <c r="GR13">
        <v>630</v>
      </c>
      <c r="GS13">
        <v>105.04</v>
      </c>
      <c r="GT13">
        <v>630</v>
      </c>
      <c r="GU13">
        <v>105.04</v>
      </c>
      <c r="GV13">
        <v>630</v>
      </c>
      <c r="GW13">
        <v>105.04</v>
      </c>
      <c r="GX13">
        <v>630</v>
      </c>
      <c r="GY13">
        <v>105.04</v>
      </c>
    </row>
    <row r="14" spans="1:207" ht="12.75">
      <c r="A14" t="s">
        <v>139</v>
      </c>
      <c r="B14">
        <v>10</v>
      </c>
      <c r="C14" t="s">
        <v>92</v>
      </c>
      <c r="D14">
        <v>120739771</v>
      </c>
      <c r="F14">
        <v>9058</v>
      </c>
      <c r="G14">
        <v>1182.88</v>
      </c>
      <c r="H14" s="18">
        <f t="shared" si="6"/>
        <v>0.13058953411349086</v>
      </c>
      <c r="I14">
        <v>9597</v>
      </c>
      <c r="J14">
        <v>1241.32</v>
      </c>
      <c r="K14" s="18">
        <f t="shared" si="7"/>
        <v>0.1293445868500573</v>
      </c>
      <c r="L14">
        <v>6777</v>
      </c>
      <c r="M14">
        <v>942.65</v>
      </c>
      <c r="N14" s="18">
        <f t="shared" si="8"/>
        <v>0.13909546997196398</v>
      </c>
      <c r="O14">
        <v>6667</v>
      </c>
      <c r="P14">
        <v>800.76</v>
      </c>
      <c r="Q14" s="18">
        <f t="shared" si="9"/>
        <v>0.12010799460026998</v>
      </c>
      <c r="R14">
        <v>2413</v>
      </c>
      <c r="S14">
        <v>430.22</v>
      </c>
      <c r="T14" s="18">
        <f t="shared" si="10"/>
        <v>0.1782925818483216</v>
      </c>
      <c r="U14">
        <v>2437</v>
      </c>
      <c r="V14">
        <v>425.48</v>
      </c>
      <c r="W14" s="18">
        <f t="shared" si="11"/>
        <v>0.1745917111202298</v>
      </c>
      <c r="X14">
        <v>3445</v>
      </c>
      <c r="Y14">
        <v>436.67</v>
      </c>
      <c r="Z14" s="18">
        <f t="shared" si="12"/>
        <v>0.12675471698113208</v>
      </c>
      <c r="AA14">
        <v>3055</v>
      </c>
      <c r="AB14">
        <v>405.54</v>
      </c>
      <c r="AC14" s="18">
        <f t="shared" si="13"/>
        <v>0.13274631751227498</v>
      </c>
      <c r="AD14">
        <v>6071</v>
      </c>
      <c r="AE14">
        <v>668.4</v>
      </c>
      <c r="AF14" s="18">
        <f t="shared" si="14"/>
        <v>0.11009718333058804</v>
      </c>
      <c r="AG14">
        <v>6063</v>
      </c>
      <c r="AH14">
        <v>665.04</v>
      </c>
      <c r="AI14" s="18">
        <f t="shared" si="15"/>
        <v>0.10968827313211281</v>
      </c>
      <c r="AJ14">
        <v>4337</v>
      </c>
      <c r="AK14">
        <v>521.19</v>
      </c>
      <c r="AL14" s="18">
        <f t="shared" si="16"/>
        <v>0.120172930597187</v>
      </c>
      <c r="AM14">
        <v>4919</v>
      </c>
      <c r="AN14">
        <v>592.97</v>
      </c>
      <c r="AO14" s="18">
        <f t="shared" si="17"/>
        <v>0.12054685911770685</v>
      </c>
      <c r="AP14">
        <v>7982</v>
      </c>
      <c r="AQ14">
        <v>828.26</v>
      </c>
      <c r="AR14" s="18">
        <f t="shared" si="18"/>
        <v>0.10376597344024054</v>
      </c>
      <c r="AS14">
        <v>6931</v>
      </c>
      <c r="AT14">
        <v>755.6</v>
      </c>
      <c r="AU14" s="18">
        <f t="shared" si="19"/>
        <v>0.10901745779829751</v>
      </c>
      <c r="AV14">
        <v>2683</v>
      </c>
      <c r="AW14">
        <v>374</v>
      </c>
      <c r="AX14" s="18">
        <f t="shared" si="20"/>
        <v>0.13939619828550132</v>
      </c>
      <c r="AY14">
        <v>3741</v>
      </c>
      <c r="AZ14">
        <v>458.98</v>
      </c>
      <c r="BA14" s="18">
        <f t="shared" si="21"/>
        <v>0.12268912055600108</v>
      </c>
      <c r="BB14">
        <v>2151</v>
      </c>
      <c r="BC14">
        <v>321.35</v>
      </c>
      <c r="BD14" s="18">
        <f t="shared" si="22"/>
        <v>0.149395629939563</v>
      </c>
      <c r="BE14">
        <v>3349</v>
      </c>
      <c r="BF14">
        <v>338.2</v>
      </c>
      <c r="BG14" s="18">
        <f t="shared" si="28"/>
        <v>0.10098536876679605</v>
      </c>
      <c r="BH14">
        <v>3220</v>
      </c>
      <c r="BI14">
        <v>402.68</v>
      </c>
      <c r="BJ14" s="18">
        <f t="shared" si="23"/>
        <v>0.12505590062111802</v>
      </c>
      <c r="BK14">
        <v>5242</v>
      </c>
      <c r="BL14">
        <v>573.66</v>
      </c>
      <c r="BM14" s="18">
        <f t="shared" si="0"/>
        <v>0.10943533002670736</v>
      </c>
      <c r="BN14">
        <v>7781</v>
      </c>
      <c r="BO14">
        <v>787.52</v>
      </c>
      <c r="BP14" s="18">
        <f t="shared" si="24"/>
        <v>0.10121064130574477</v>
      </c>
      <c r="BQ14">
        <v>5870</v>
      </c>
      <c r="BR14">
        <v>643.23</v>
      </c>
      <c r="BS14" s="18">
        <f t="shared" si="25"/>
        <v>0.10957921635434413</v>
      </c>
      <c r="BT14">
        <v>6442</v>
      </c>
      <c r="BU14">
        <v>685.67</v>
      </c>
      <c r="BV14" s="18">
        <f t="shared" si="26"/>
        <v>0.1064374417882645</v>
      </c>
      <c r="BW14">
        <v>10100</v>
      </c>
      <c r="BX14">
        <v>995.14</v>
      </c>
      <c r="BY14" s="18">
        <f t="shared" si="27"/>
        <v>0.09852871287128713</v>
      </c>
      <c r="BZ14">
        <v>8876</v>
      </c>
      <c r="CA14">
        <v>897.54</v>
      </c>
      <c r="CB14">
        <v>8029</v>
      </c>
      <c r="CC14">
        <v>840.75</v>
      </c>
      <c r="CD14">
        <v>2181</v>
      </c>
      <c r="CE14">
        <v>311.2</v>
      </c>
      <c r="CF14">
        <v>2188</v>
      </c>
      <c r="CG14">
        <v>314.94</v>
      </c>
      <c r="CH14">
        <v>2051</v>
      </c>
      <c r="CI14">
        <v>299.29</v>
      </c>
      <c r="CJ14">
        <v>6443</v>
      </c>
      <c r="CK14">
        <v>687.13</v>
      </c>
      <c r="CL14">
        <v>2972</v>
      </c>
      <c r="CM14">
        <v>481.87</v>
      </c>
      <c r="CN14">
        <v>3879</v>
      </c>
      <c r="CO14">
        <v>569.07</v>
      </c>
      <c r="CP14">
        <v>4352</v>
      </c>
      <c r="CQ14">
        <v>612.45</v>
      </c>
      <c r="CR14">
        <v>4246</v>
      </c>
      <c r="CS14">
        <v>601.95</v>
      </c>
      <c r="CT14">
        <v>2197</v>
      </c>
      <c r="CU14">
        <v>431.55</v>
      </c>
      <c r="CV14">
        <v>6420</v>
      </c>
      <c r="CW14">
        <v>527.93</v>
      </c>
      <c r="CX14">
        <v>1360</v>
      </c>
      <c r="CY14">
        <v>1010.78</v>
      </c>
      <c r="CZ14">
        <v>7181</v>
      </c>
      <c r="DA14">
        <v>860.26</v>
      </c>
      <c r="DB14">
        <v>2731</v>
      </c>
      <c r="DC14">
        <v>479.21</v>
      </c>
      <c r="DD14">
        <v>3706</v>
      </c>
      <c r="DE14">
        <v>562.31</v>
      </c>
      <c r="DF14">
        <v>3970</v>
      </c>
      <c r="DG14">
        <v>581.22</v>
      </c>
      <c r="DH14">
        <v>3788</v>
      </c>
      <c r="DI14">
        <v>391.67</v>
      </c>
      <c r="DJ14">
        <v>4299</v>
      </c>
      <c r="DK14">
        <v>805.18</v>
      </c>
      <c r="DL14">
        <v>6131</v>
      </c>
      <c r="DM14">
        <v>519.44</v>
      </c>
      <c r="DN14">
        <v>4789</v>
      </c>
      <c r="DO14">
        <v>427.59</v>
      </c>
      <c r="DP14">
        <v>3753</v>
      </c>
      <c r="DQ14">
        <v>387.43</v>
      </c>
      <c r="DR14">
        <v>2108</v>
      </c>
      <c r="DS14">
        <v>284.82</v>
      </c>
      <c r="DT14">
        <v>6495</v>
      </c>
      <c r="DU14">
        <v>538.7</v>
      </c>
      <c r="DV14">
        <v>5940</v>
      </c>
      <c r="DW14">
        <v>506.68</v>
      </c>
      <c r="DX14">
        <v>7703</v>
      </c>
      <c r="DY14">
        <v>638.67</v>
      </c>
      <c r="DZ14">
        <v>4674</v>
      </c>
      <c r="EA14">
        <v>503.52</v>
      </c>
      <c r="EB14">
        <v>1440</v>
      </c>
      <c r="EC14">
        <v>245.08</v>
      </c>
      <c r="ED14">
        <v>1676</v>
      </c>
      <c r="EE14">
        <v>259.92</v>
      </c>
      <c r="EF14">
        <v>1165</v>
      </c>
      <c r="EG14">
        <v>238.99</v>
      </c>
      <c r="EH14">
        <v>2309</v>
      </c>
      <c r="EI14">
        <v>355.29</v>
      </c>
      <c r="EJ14">
        <v>4206</v>
      </c>
      <c r="EK14">
        <v>497.83</v>
      </c>
      <c r="EL14">
        <v>4308</v>
      </c>
      <c r="EM14">
        <v>563</v>
      </c>
      <c r="EN14">
        <v>5178</v>
      </c>
      <c r="EO14">
        <v>919.79</v>
      </c>
      <c r="EP14">
        <v>6321</v>
      </c>
      <c r="EQ14">
        <v>670.96</v>
      </c>
      <c r="ER14">
        <v>980</v>
      </c>
      <c r="ES14">
        <v>780.84</v>
      </c>
      <c r="ET14">
        <v>9991</v>
      </c>
      <c r="EU14">
        <v>901.98</v>
      </c>
      <c r="EV14">
        <v>6424</v>
      </c>
      <c r="EW14">
        <v>782.12</v>
      </c>
      <c r="EX14">
        <v>4797</v>
      </c>
      <c r="EY14">
        <v>650.76</v>
      </c>
      <c r="EZ14">
        <v>2396</v>
      </c>
      <c r="FA14">
        <v>496.46</v>
      </c>
      <c r="FB14">
        <v>1003</v>
      </c>
      <c r="FC14">
        <v>289.6</v>
      </c>
      <c r="FD14">
        <v>155</v>
      </c>
      <c r="FE14">
        <v>77.82</v>
      </c>
      <c r="FF14">
        <v>320</v>
      </c>
      <c r="FG14">
        <v>510.09</v>
      </c>
      <c r="FH14">
        <v>5668</v>
      </c>
      <c r="FI14">
        <v>734</v>
      </c>
      <c r="FJ14">
        <v>3720</v>
      </c>
      <c r="FK14">
        <v>573.83</v>
      </c>
      <c r="FL14">
        <v>4253</v>
      </c>
      <c r="FM14">
        <v>508.33</v>
      </c>
      <c r="FN14">
        <v>15030</v>
      </c>
      <c r="FO14">
        <v>1208.55</v>
      </c>
      <c r="FP14">
        <v>11408</v>
      </c>
      <c r="FQ14">
        <v>1027.98</v>
      </c>
      <c r="FR14">
        <v>10998</v>
      </c>
      <c r="FS14">
        <v>1017.06</v>
      </c>
      <c r="FT14">
        <v>6380</v>
      </c>
      <c r="FU14">
        <v>658.04</v>
      </c>
      <c r="FV14">
        <v>3233</v>
      </c>
      <c r="FW14">
        <v>439.93</v>
      </c>
      <c r="FX14">
        <v>1832</v>
      </c>
      <c r="FY14">
        <v>335</v>
      </c>
      <c r="FZ14">
        <v>800</v>
      </c>
      <c r="GA14">
        <v>159.74</v>
      </c>
      <c r="GB14">
        <v>1035</v>
      </c>
      <c r="GC14">
        <v>235.77</v>
      </c>
      <c r="GD14">
        <v>3782</v>
      </c>
      <c r="GE14">
        <v>448.7</v>
      </c>
      <c r="GF14">
        <v>5106</v>
      </c>
      <c r="GG14">
        <v>543.88</v>
      </c>
      <c r="GH14">
        <v>4360</v>
      </c>
      <c r="GI14">
        <v>450.47</v>
      </c>
      <c r="GJ14">
        <v>10620</v>
      </c>
      <c r="GK14">
        <v>911.49</v>
      </c>
      <c r="GL14">
        <v>13180</v>
      </c>
      <c r="GM14">
        <v>1019.22</v>
      </c>
      <c r="GN14">
        <v>11691</v>
      </c>
      <c r="GO14">
        <v>932.36</v>
      </c>
      <c r="GP14">
        <v>8752</v>
      </c>
      <c r="GQ14">
        <v>850.25</v>
      </c>
      <c r="GR14">
        <v>6634</v>
      </c>
      <c r="GS14">
        <v>625.65</v>
      </c>
      <c r="GT14">
        <v>2671</v>
      </c>
      <c r="GU14">
        <v>325.89</v>
      </c>
      <c r="GV14">
        <v>2065</v>
      </c>
      <c r="GW14">
        <v>279.58</v>
      </c>
      <c r="GX14">
        <v>1480</v>
      </c>
      <c r="GY14">
        <v>243.06</v>
      </c>
    </row>
    <row r="15" spans="1:111" ht="12.75">
      <c r="A15">
        <v>1046674</v>
      </c>
      <c r="C15" t="s">
        <v>93</v>
      </c>
      <c r="D15">
        <v>90551</v>
      </c>
      <c r="F15">
        <v>70</v>
      </c>
      <c r="G15">
        <v>20.22</v>
      </c>
      <c r="H15" s="18">
        <f t="shared" si="6"/>
        <v>0.28885714285714287</v>
      </c>
      <c r="I15">
        <v>70</v>
      </c>
      <c r="J15">
        <v>20.22</v>
      </c>
      <c r="K15" s="18">
        <f t="shared" si="7"/>
        <v>0.28885714285714287</v>
      </c>
      <c r="L15">
        <v>70</v>
      </c>
      <c r="M15">
        <v>20.22</v>
      </c>
      <c r="N15" s="18">
        <f t="shared" si="8"/>
        <v>0.28885714285714287</v>
      </c>
      <c r="O15">
        <v>70</v>
      </c>
      <c r="P15">
        <v>12.82</v>
      </c>
      <c r="Q15" s="18">
        <f t="shared" si="9"/>
        <v>0.18314285714285714</v>
      </c>
      <c r="R15">
        <v>70</v>
      </c>
      <c r="S15">
        <v>12.82</v>
      </c>
      <c r="T15" s="18">
        <f t="shared" si="10"/>
        <v>0.18314285714285714</v>
      </c>
      <c r="U15">
        <v>70</v>
      </c>
      <c r="V15">
        <v>12.81</v>
      </c>
      <c r="W15" s="18">
        <f t="shared" si="11"/>
        <v>0.183</v>
      </c>
      <c r="X15">
        <v>70</v>
      </c>
      <c r="Y15">
        <v>12.81</v>
      </c>
      <c r="Z15" s="18">
        <f t="shared" si="12"/>
        <v>0.183</v>
      </c>
      <c r="AA15">
        <v>70</v>
      </c>
      <c r="AB15">
        <v>12.81</v>
      </c>
      <c r="AC15" s="18">
        <f t="shared" si="13"/>
        <v>0.183</v>
      </c>
      <c r="AD15">
        <v>70</v>
      </c>
      <c r="AE15">
        <v>12.81</v>
      </c>
      <c r="AF15" s="18">
        <f t="shared" si="14"/>
        <v>0.183</v>
      </c>
      <c r="AG15">
        <v>70</v>
      </c>
      <c r="AH15">
        <v>12.83</v>
      </c>
      <c r="AI15" s="18">
        <f t="shared" si="15"/>
        <v>0.18328571428571427</v>
      </c>
      <c r="AJ15">
        <v>70</v>
      </c>
      <c r="AK15">
        <v>12.83</v>
      </c>
      <c r="AL15" s="18">
        <f t="shared" si="16"/>
        <v>0.18328571428571427</v>
      </c>
      <c r="AM15">
        <v>70</v>
      </c>
      <c r="AN15">
        <v>12.83</v>
      </c>
      <c r="AO15" s="18">
        <f t="shared" si="17"/>
        <v>0.18328571428571427</v>
      </c>
      <c r="AP15">
        <v>70</v>
      </c>
      <c r="AQ15">
        <v>12.83</v>
      </c>
      <c r="AR15" s="18">
        <f t="shared" si="18"/>
        <v>0.18328571428571427</v>
      </c>
      <c r="AS15">
        <v>70</v>
      </c>
      <c r="AT15">
        <v>12.83</v>
      </c>
      <c r="AU15" s="18">
        <f t="shared" si="19"/>
        <v>0.18328571428571427</v>
      </c>
      <c r="AV15">
        <v>70</v>
      </c>
      <c r="AW15">
        <v>12.83</v>
      </c>
      <c r="AX15" s="18">
        <f t="shared" si="20"/>
        <v>0.18328571428571427</v>
      </c>
      <c r="AY15">
        <v>70</v>
      </c>
      <c r="AZ15">
        <v>-17.75</v>
      </c>
      <c r="BA15" s="18">
        <f t="shared" si="21"/>
        <v>-0.25357142857142856</v>
      </c>
      <c r="BB15">
        <v>70</v>
      </c>
      <c r="BC15">
        <v>-17.75</v>
      </c>
      <c r="BD15" s="18">
        <f t="shared" si="22"/>
        <v>-0.25357142857142856</v>
      </c>
      <c r="BE15">
        <v>70</v>
      </c>
      <c r="BF15">
        <v>12.82</v>
      </c>
      <c r="BG15" s="18">
        <f t="shared" si="28"/>
        <v>0.18314285714285714</v>
      </c>
      <c r="BH15">
        <v>70</v>
      </c>
      <c r="BI15">
        <v>12.82</v>
      </c>
      <c r="BJ15" s="18">
        <f t="shared" si="23"/>
        <v>0.18314285714285714</v>
      </c>
      <c r="BK15">
        <v>70</v>
      </c>
      <c r="BL15">
        <v>12.82</v>
      </c>
      <c r="BM15" s="18">
        <f t="shared" si="0"/>
        <v>0.18314285714285714</v>
      </c>
      <c r="BN15">
        <v>70</v>
      </c>
      <c r="BO15">
        <v>12.83</v>
      </c>
      <c r="BP15" s="18">
        <f t="shared" si="24"/>
        <v>0.18328571428571427</v>
      </c>
      <c r="BQ15">
        <v>70</v>
      </c>
      <c r="BR15">
        <v>12.84</v>
      </c>
      <c r="BS15" s="18">
        <f t="shared" si="25"/>
        <v>0.1834285714285714</v>
      </c>
      <c r="BT15">
        <v>70</v>
      </c>
      <c r="BU15">
        <v>12.75</v>
      </c>
      <c r="BV15" s="18">
        <f t="shared" si="26"/>
        <v>0.18214285714285713</v>
      </c>
      <c r="BW15">
        <v>70</v>
      </c>
      <c r="BX15">
        <v>10.98</v>
      </c>
      <c r="BY15" s="18">
        <f t="shared" si="27"/>
        <v>0.15685714285714286</v>
      </c>
      <c r="BZ15">
        <v>70</v>
      </c>
      <c r="CA15">
        <v>10.98</v>
      </c>
      <c r="CB15">
        <v>70</v>
      </c>
      <c r="CC15">
        <v>12.85</v>
      </c>
      <c r="CD15">
        <v>70</v>
      </c>
      <c r="CE15">
        <v>12.85</v>
      </c>
      <c r="CF15">
        <v>70</v>
      </c>
      <c r="CG15">
        <v>12.85</v>
      </c>
      <c r="CH15">
        <v>70</v>
      </c>
      <c r="CI15">
        <v>12.85</v>
      </c>
      <c r="CJ15">
        <v>70</v>
      </c>
      <c r="CK15">
        <v>13.02</v>
      </c>
      <c r="CL15">
        <v>70</v>
      </c>
      <c r="CM15">
        <v>12.85</v>
      </c>
      <c r="CN15">
        <v>70</v>
      </c>
      <c r="CO15">
        <v>12.85</v>
      </c>
      <c r="CP15">
        <v>70</v>
      </c>
      <c r="CQ15">
        <v>12.86</v>
      </c>
      <c r="CR15">
        <v>70</v>
      </c>
      <c r="CS15">
        <v>12.77</v>
      </c>
      <c r="CT15">
        <v>70</v>
      </c>
      <c r="CU15">
        <v>12.86</v>
      </c>
      <c r="CV15">
        <v>70</v>
      </c>
      <c r="CW15">
        <v>12.72</v>
      </c>
      <c r="CX15">
        <v>70</v>
      </c>
      <c r="CY15">
        <v>12.73</v>
      </c>
      <c r="CZ15">
        <v>70</v>
      </c>
      <c r="DA15">
        <v>12.75</v>
      </c>
      <c r="DB15">
        <v>70</v>
      </c>
      <c r="DC15">
        <v>12.74</v>
      </c>
      <c r="DD15">
        <v>70</v>
      </c>
      <c r="DE15">
        <v>12.66</v>
      </c>
      <c r="DG15">
        <v>-0.05</v>
      </c>
    </row>
    <row r="16" spans="1:111" ht="12.75">
      <c r="A16">
        <v>1046675</v>
      </c>
      <c r="B16">
        <v>58</v>
      </c>
      <c r="C16" t="s">
        <v>93</v>
      </c>
      <c r="D16">
        <v>90552</v>
      </c>
      <c r="F16">
        <v>200</v>
      </c>
      <c r="G16">
        <v>40.49</v>
      </c>
      <c r="H16" s="18">
        <f t="shared" si="6"/>
        <v>0.20245000000000002</v>
      </c>
      <c r="I16">
        <v>200</v>
      </c>
      <c r="J16">
        <v>40.49</v>
      </c>
      <c r="K16" s="18">
        <f t="shared" si="7"/>
        <v>0.20245000000000002</v>
      </c>
      <c r="L16">
        <v>200</v>
      </c>
      <c r="M16">
        <v>40.49</v>
      </c>
      <c r="N16" s="18">
        <f t="shared" si="8"/>
        <v>0.20245000000000002</v>
      </c>
      <c r="O16">
        <v>200</v>
      </c>
      <c r="P16">
        <v>30.54</v>
      </c>
      <c r="Q16" s="18">
        <f t="shared" si="9"/>
        <v>0.1527</v>
      </c>
      <c r="R16">
        <v>200</v>
      </c>
      <c r="S16">
        <v>30.54</v>
      </c>
      <c r="T16" s="18">
        <f t="shared" si="10"/>
        <v>0.1527</v>
      </c>
      <c r="U16">
        <v>200</v>
      </c>
      <c r="V16">
        <v>30.51</v>
      </c>
      <c r="W16" s="18">
        <f t="shared" si="11"/>
        <v>0.15255000000000002</v>
      </c>
      <c r="X16">
        <v>200</v>
      </c>
      <c r="Y16">
        <v>30.51</v>
      </c>
      <c r="Z16" s="18">
        <f t="shared" si="12"/>
        <v>0.15255000000000002</v>
      </c>
      <c r="AA16">
        <v>200</v>
      </c>
      <c r="AB16">
        <v>30.51</v>
      </c>
      <c r="AC16" s="18">
        <f t="shared" si="13"/>
        <v>0.15255000000000002</v>
      </c>
      <c r="AD16">
        <v>200</v>
      </c>
      <c r="AE16">
        <v>30.51</v>
      </c>
      <c r="AF16" s="18">
        <f t="shared" si="14"/>
        <v>0.15255000000000002</v>
      </c>
      <c r="AG16">
        <v>200</v>
      </c>
      <c r="AH16">
        <v>30.55</v>
      </c>
      <c r="AI16" s="18">
        <f t="shared" si="15"/>
        <v>0.15275</v>
      </c>
      <c r="AJ16">
        <v>200</v>
      </c>
      <c r="AK16">
        <v>30.55</v>
      </c>
      <c r="AL16" s="18">
        <f t="shared" si="16"/>
        <v>0.15275</v>
      </c>
      <c r="AM16">
        <v>200</v>
      </c>
      <c r="AN16">
        <v>30.55</v>
      </c>
      <c r="AO16" s="18">
        <f t="shared" si="17"/>
        <v>0.15275</v>
      </c>
      <c r="AP16">
        <v>200</v>
      </c>
      <c r="AQ16">
        <v>32.08</v>
      </c>
      <c r="AR16" s="18">
        <f t="shared" si="18"/>
        <v>0.1604</v>
      </c>
      <c r="AS16">
        <v>200</v>
      </c>
      <c r="AT16">
        <v>30.55</v>
      </c>
      <c r="AU16" s="18">
        <f t="shared" si="19"/>
        <v>0.15275</v>
      </c>
      <c r="AV16">
        <v>200</v>
      </c>
      <c r="AW16">
        <v>30.58</v>
      </c>
      <c r="AX16" s="18">
        <f t="shared" si="20"/>
        <v>0.15289999999999998</v>
      </c>
      <c r="AY16">
        <v>400</v>
      </c>
      <c r="AZ16">
        <v>61.16</v>
      </c>
      <c r="BA16" s="18">
        <f t="shared" si="21"/>
        <v>0.15289999999999998</v>
      </c>
      <c r="BB16">
        <v>400</v>
      </c>
      <c r="BC16">
        <v>61.61</v>
      </c>
      <c r="BD16" s="18">
        <f t="shared" si="22"/>
        <v>0.154025</v>
      </c>
      <c r="BE16">
        <v>200</v>
      </c>
      <c r="BF16">
        <v>30.58</v>
      </c>
      <c r="BG16" s="18">
        <f t="shared" si="28"/>
        <v>0.15289999999999998</v>
      </c>
      <c r="BH16">
        <v>200</v>
      </c>
      <c r="BI16">
        <v>30.58</v>
      </c>
      <c r="BJ16" s="18">
        <f t="shared" si="23"/>
        <v>0.15289999999999998</v>
      </c>
      <c r="BK16">
        <v>200</v>
      </c>
      <c r="BL16">
        <v>30.58</v>
      </c>
      <c r="BM16" s="18">
        <f t="shared" si="0"/>
        <v>0.15289999999999998</v>
      </c>
      <c r="BN16">
        <v>200</v>
      </c>
      <c r="BO16">
        <v>30.6</v>
      </c>
      <c r="BP16" s="18">
        <f t="shared" si="24"/>
        <v>0.153</v>
      </c>
      <c r="BQ16">
        <v>200</v>
      </c>
      <c r="BR16">
        <v>30.6</v>
      </c>
      <c r="BS16" s="18">
        <f t="shared" si="25"/>
        <v>0.153</v>
      </c>
      <c r="BT16">
        <v>200</v>
      </c>
      <c r="BU16">
        <v>30.43</v>
      </c>
      <c r="BV16" s="18">
        <f t="shared" si="26"/>
        <v>0.15215</v>
      </c>
      <c r="BW16">
        <v>200</v>
      </c>
      <c r="BX16">
        <v>25.26</v>
      </c>
      <c r="BY16" s="18">
        <f t="shared" si="27"/>
        <v>0.1263</v>
      </c>
      <c r="BZ16">
        <v>200</v>
      </c>
      <c r="CA16">
        <v>25.26</v>
      </c>
      <c r="CB16">
        <v>200</v>
      </c>
      <c r="CC16">
        <v>30.62</v>
      </c>
      <c r="CD16">
        <v>200</v>
      </c>
      <c r="CE16">
        <v>30.62</v>
      </c>
      <c r="CF16">
        <v>200</v>
      </c>
      <c r="CG16">
        <v>30.62</v>
      </c>
      <c r="CH16">
        <v>200</v>
      </c>
      <c r="CI16">
        <v>30.62</v>
      </c>
      <c r="CJ16">
        <v>200</v>
      </c>
      <c r="CK16">
        <v>30.97</v>
      </c>
      <c r="CL16">
        <v>200</v>
      </c>
      <c r="CM16">
        <v>30.62</v>
      </c>
      <c r="CN16">
        <v>200</v>
      </c>
      <c r="CO16">
        <v>30.62</v>
      </c>
      <c r="CP16">
        <v>200</v>
      </c>
      <c r="CQ16">
        <v>30.64</v>
      </c>
      <c r="CR16">
        <v>200</v>
      </c>
      <c r="CS16">
        <v>30.46</v>
      </c>
      <c r="CT16">
        <v>200</v>
      </c>
      <c r="CU16">
        <v>264.64</v>
      </c>
      <c r="CV16">
        <v>200</v>
      </c>
      <c r="CW16">
        <v>30.33</v>
      </c>
      <c r="CX16">
        <v>200</v>
      </c>
      <c r="CY16">
        <v>30.35</v>
      </c>
      <c r="CZ16">
        <v>200</v>
      </c>
      <c r="DA16">
        <v>30.42</v>
      </c>
      <c r="DB16">
        <v>200</v>
      </c>
      <c r="DC16">
        <v>30.36</v>
      </c>
      <c r="DD16">
        <v>200</v>
      </c>
      <c r="DE16">
        <v>30.15</v>
      </c>
      <c r="DG16">
        <v>-0.13</v>
      </c>
    </row>
    <row r="17" spans="1:207" ht="12.75">
      <c r="A17" t="s">
        <v>140</v>
      </c>
      <c r="B17">
        <v>57</v>
      </c>
      <c r="C17" t="s">
        <v>94</v>
      </c>
      <c r="D17">
        <v>111463241</v>
      </c>
      <c r="F17">
        <v>4478</v>
      </c>
      <c r="G17">
        <v>533.03</v>
      </c>
      <c r="H17" s="18">
        <f t="shared" si="6"/>
        <v>0.11903305046895934</v>
      </c>
      <c r="I17">
        <v>4357</v>
      </c>
      <c r="J17">
        <v>534.96</v>
      </c>
      <c r="K17" s="18">
        <f t="shared" si="7"/>
        <v>0.12278173054854258</v>
      </c>
      <c r="L17">
        <v>2216</v>
      </c>
      <c r="M17">
        <v>297.87</v>
      </c>
      <c r="N17" s="18">
        <f t="shared" si="8"/>
        <v>0.1344178700361011</v>
      </c>
      <c r="O17">
        <v>2342</v>
      </c>
      <c r="P17">
        <v>257.67</v>
      </c>
      <c r="Q17" s="18">
        <f t="shared" si="9"/>
        <v>0.11002134927412469</v>
      </c>
      <c r="R17">
        <v>2135</v>
      </c>
      <c r="S17">
        <v>239.4</v>
      </c>
      <c r="T17" s="18">
        <f t="shared" si="10"/>
        <v>0.1121311475409836</v>
      </c>
      <c r="U17">
        <v>2199</v>
      </c>
      <c r="V17">
        <v>243.16</v>
      </c>
      <c r="W17" s="18">
        <f t="shared" si="11"/>
        <v>0.1105775352432924</v>
      </c>
      <c r="X17">
        <v>1496</v>
      </c>
      <c r="Y17">
        <v>185.37</v>
      </c>
      <c r="Z17" s="18">
        <f t="shared" si="12"/>
        <v>0.12391042780748664</v>
      </c>
      <c r="AA17">
        <v>1131</v>
      </c>
      <c r="AB17">
        <v>153.63</v>
      </c>
      <c r="AC17" s="18">
        <f t="shared" si="13"/>
        <v>0.13583554376657825</v>
      </c>
      <c r="AD17">
        <v>1519</v>
      </c>
      <c r="AE17">
        <v>187.42</v>
      </c>
      <c r="AF17" s="18">
        <f t="shared" si="14"/>
        <v>0.1233838051349572</v>
      </c>
      <c r="AG17">
        <v>2413</v>
      </c>
      <c r="AH17">
        <v>262.43</v>
      </c>
      <c r="AI17" s="18">
        <f t="shared" si="15"/>
        <v>0.10875673435557398</v>
      </c>
      <c r="AJ17">
        <v>2026</v>
      </c>
      <c r="AK17">
        <v>231.59</v>
      </c>
      <c r="AL17" s="18">
        <f t="shared" si="16"/>
        <v>0.11430898321816386</v>
      </c>
      <c r="AM17">
        <v>2100</v>
      </c>
      <c r="AN17">
        <v>235.61</v>
      </c>
      <c r="AO17" s="18">
        <f t="shared" si="17"/>
        <v>0.1121952380952381</v>
      </c>
      <c r="AP17">
        <v>2361</v>
      </c>
      <c r="AQ17">
        <v>256.87</v>
      </c>
      <c r="AR17" s="18">
        <f t="shared" si="18"/>
        <v>0.1087971198644642</v>
      </c>
      <c r="AS17">
        <v>2401</v>
      </c>
      <c r="AT17">
        <v>258.73</v>
      </c>
      <c r="AU17" s="18">
        <f t="shared" si="19"/>
        <v>0.10775926697209497</v>
      </c>
      <c r="AV17">
        <v>2226</v>
      </c>
      <c r="AW17">
        <v>275.21</v>
      </c>
      <c r="AX17" s="18">
        <f t="shared" si="20"/>
        <v>0.12363432165318956</v>
      </c>
      <c r="AY17">
        <v>2442</v>
      </c>
      <c r="AZ17">
        <v>300.74</v>
      </c>
      <c r="BA17" s="18">
        <f t="shared" si="21"/>
        <v>0.12315315315315316</v>
      </c>
      <c r="BB17">
        <v>2219</v>
      </c>
      <c r="BC17">
        <v>274.36</v>
      </c>
      <c r="BD17" s="18">
        <f t="shared" si="22"/>
        <v>0.1236412798557909</v>
      </c>
      <c r="BE17">
        <v>3879</v>
      </c>
      <c r="BF17">
        <v>58.03</v>
      </c>
      <c r="BG17" s="18">
        <f t="shared" si="28"/>
        <v>0.014960041247744265</v>
      </c>
      <c r="BH17">
        <v>2461</v>
      </c>
      <c r="BI17">
        <v>302.96</v>
      </c>
      <c r="BJ17" s="18">
        <f t="shared" si="23"/>
        <v>0.12310442909386428</v>
      </c>
      <c r="BK17">
        <v>2323</v>
      </c>
      <c r="BL17">
        <v>286.28</v>
      </c>
      <c r="BM17" s="18">
        <f t="shared" si="0"/>
        <v>0.12323719328454584</v>
      </c>
      <c r="BN17">
        <v>2151</v>
      </c>
      <c r="BO17">
        <v>265.93</v>
      </c>
      <c r="BP17" s="18">
        <f t="shared" si="24"/>
        <v>0.12363086936308694</v>
      </c>
      <c r="BQ17">
        <v>1934</v>
      </c>
      <c r="BR17">
        <v>240.87</v>
      </c>
      <c r="BS17" s="18">
        <f t="shared" si="25"/>
        <v>0.12454498448810755</v>
      </c>
      <c r="BT17">
        <v>2490</v>
      </c>
      <c r="BU17">
        <v>305.4</v>
      </c>
      <c r="BV17" s="18">
        <f t="shared" si="26"/>
        <v>0.12265060240963854</v>
      </c>
      <c r="BW17">
        <v>1624</v>
      </c>
      <c r="BX17">
        <v>208.69</v>
      </c>
      <c r="BY17" s="18">
        <f t="shared" si="27"/>
        <v>0.12850369458128078</v>
      </c>
      <c r="BZ17">
        <v>2641</v>
      </c>
      <c r="CA17">
        <v>329.13</v>
      </c>
      <c r="CB17">
        <v>2010</v>
      </c>
      <c r="CC17">
        <v>254.66</v>
      </c>
      <c r="CD17">
        <v>2059</v>
      </c>
      <c r="CE17">
        <v>260.45</v>
      </c>
      <c r="CF17">
        <v>1884</v>
      </c>
      <c r="CG17">
        <v>239.7</v>
      </c>
      <c r="CH17">
        <v>1935</v>
      </c>
      <c r="CI17">
        <v>245.75</v>
      </c>
      <c r="CJ17">
        <v>2059</v>
      </c>
      <c r="CK17">
        <v>263.06</v>
      </c>
      <c r="CL17">
        <v>1580</v>
      </c>
      <c r="CM17">
        <v>203.64</v>
      </c>
      <c r="CN17">
        <v>1532</v>
      </c>
      <c r="CO17">
        <v>197.97</v>
      </c>
      <c r="CP17">
        <v>1760</v>
      </c>
      <c r="CQ17">
        <v>225.2</v>
      </c>
      <c r="CR17">
        <v>2109</v>
      </c>
      <c r="CS17">
        <v>265.36</v>
      </c>
      <c r="CT17">
        <v>3413</v>
      </c>
      <c r="CU17">
        <v>421.33</v>
      </c>
      <c r="CV17">
        <v>3610</v>
      </c>
      <c r="CW17">
        <v>450.77</v>
      </c>
      <c r="CX17">
        <v>3596</v>
      </c>
      <c r="CY17">
        <v>444.94</v>
      </c>
      <c r="CZ17">
        <v>2596</v>
      </c>
      <c r="DA17">
        <v>278.61</v>
      </c>
      <c r="DB17">
        <v>2218</v>
      </c>
      <c r="DC17">
        <v>246.09</v>
      </c>
      <c r="DD17">
        <v>2681</v>
      </c>
      <c r="DE17">
        <v>284.85</v>
      </c>
      <c r="DF17">
        <v>2452</v>
      </c>
      <c r="DG17">
        <v>270.85</v>
      </c>
      <c r="DH17">
        <v>2519</v>
      </c>
      <c r="DI17">
        <v>221.5</v>
      </c>
      <c r="DJ17">
        <v>2571</v>
      </c>
      <c r="DK17">
        <v>218.47</v>
      </c>
      <c r="DL17">
        <v>2499</v>
      </c>
      <c r="DM17">
        <v>207.3</v>
      </c>
      <c r="DN17">
        <v>2384</v>
      </c>
      <c r="DO17">
        <v>200.59</v>
      </c>
      <c r="DP17">
        <v>2693</v>
      </c>
      <c r="DQ17">
        <v>223.97</v>
      </c>
      <c r="DR17">
        <v>4594</v>
      </c>
      <c r="DS17">
        <v>354.48</v>
      </c>
      <c r="DT17">
        <v>5740</v>
      </c>
      <c r="DU17">
        <v>410.59</v>
      </c>
      <c r="DV17">
        <v>5557</v>
      </c>
      <c r="DW17">
        <v>400.8</v>
      </c>
      <c r="DX17">
        <v>49.96</v>
      </c>
      <c r="DY17">
        <v>361.9</v>
      </c>
      <c r="DZ17">
        <v>3202</v>
      </c>
      <c r="EA17">
        <v>271.16</v>
      </c>
      <c r="EB17">
        <v>2492</v>
      </c>
      <c r="EC17">
        <v>232.05</v>
      </c>
      <c r="ED17">
        <v>2220</v>
      </c>
      <c r="EE17">
        <v>212.28</v>
      </c>
      <c r="EF17">
        <v>1727</v>
      </c>
      <c r="EG17">
        <v>206.11</v>
      </c>
      <c r="EH17">
        <v>1574</v>
      </c>
      <c r="EI17">
        <v>193.9</v>
      </c>
      <c r="EJ17">
        <v>1975</v>
      </c>
      <c r="EK17">
        <v>217.59</v>
      </c>
      <c r="EL17">
        <v>3022</v>
      </c>
      <c r="EM17">
        <v>303.89</v>
      </c>
      <c r="EN17">
        <v>5855</v>
      </c>
      <c r="EO17">
        <v>503.01</v>
      </c>
      <c r="EP17">
        <v>7140</v>
      </c>
      <c r="EQ17">
        <v>480.83</v>
      </c>
      <c r="ER17">
        <v>4820</v>
      </c>
      <c r="ES17">
        <v>427.48</v>
      </c>
      <c r="ET17">
        <v>4788</v>
      </c>
      <c r="EU17">
        <v>353.84</v>
      </c>
      <c r="EV17">
        <v>3249</v>
      </c>
      <c r="EW17">
        <v>299.96</v>
      </c>
      <c r="EX17">
        <v>2490</v>
      </c>
      <c r="EY17">
        <v>236.13</v>
      </c>
      <c r="EZ17">
        <v>2629</v>
      </c>
      <c r="FA17">
        <v>251.15</v>
      </c>
      <c r="FB17">
        <v>1502</v>
      </c>
      <c r="FC17">
        <v>130.73</v>
      </c>
      <c r="FD17">
        <v>1135</v>
      </c>
      <c r="FE17">
        <v>113.1</v>
      </c>
      <c r="FF17">
        <v>2423</v>
      </c>
      <c r="FG17">
        <v>240.99</v>
      </c>
      <c r="FH17">
        <v>2962</v>
      </c>
      <c r="FI17">
        <v>284.25</v>
      </c>
      <c r="FJ17">
        <v>4677</v>
      </c>
      <c r="FK17">
        <v>396.98</v>
      </c>
      <c r="FL17">
        <v>5682</v>
      </c>
      <c r="FM17">
        <v>466.88</v>
      </c>
      <c r="FN17">
        <v>7303</v>
      </c>
      <c r="FO17">
        <v>574.8</v>
      </c>
      <c r="FP17">
        <v>5357</v>
      </c>
      <c r="FQ17">
        <v>591.8</v>
      </c>
      <c r="FR17">
        <v>5020</v>
      </c>
      <c r="FS17">
        <v>437.61</v>
      </c>
      <c r="FT17">
        <v>3430</v>
      </c>
      <c r="FU17">
        <v>313.7</v>
      </c>
      <c r="FV17">
        <v>2888</v>
      </c>
      <c r="FW17">
        <v>269.01</v>
      </c>
      <c r="FX17">
        <v>2742</v>
      </c>
      <c r="FY17">
        <v>257.04</v>
      </c>
      <c r="FZ17">
        <v>2545</v>
      </c>
      <c r="GA17">
        <v>227.12</v>
      </c>
      <c r="GB17">
        <v>2614</v>
      </c>
      <c r="GC17">
        <v>234.59</v>
      </c>
      <c r="GD17">
        <v>2553</v>
      </c>
      <c r="GE17">
        <v>229.75</v>
      </c>
      <c r="GF17">
        <v>2893</v>
      </c>
      <c r="GG17">
        <v>259.83</v>
      </c>
      <c r="GH17">
        <v>3566</v>
      </c>
      <c r="GI17">
        <v>299.38</v>
      </c>
      <c r="GJ17">
        <v>5745</v>
      </c>
      <c r="GK17">
        <v>442.77</v>
      </c>
      <c r="GL17">
        <v>5516</v>
      </c>
      <c r="GM17">
        <v>437.88</v>
      </c>
      <c r="GN17">
        <v>3678</v>
      </c>
      <c r="GO17">
        <v>304.69</v>
      </c>
      <c r="GP17">
        <v>2164</v>
      </c>
      <c r="GQ17">
        <v>198.09</v>
      </c>
      <c r="GR17">
        <v>2150</v>
      </c>
      <c r="GS17">
        <v>208.23</v>
      </c>
      <c r="GT17">
        <v>2392</v>
      </c>
      <c r="GU17">
        <v>212.96</v>
      </c>
      <c r="GV17">
        <v>2340</v>
      </c>
      <c r="GW17">
        <v>209.25</v>
      </c>
      <c r="GX17">
        <v>2402</v>
      </c>
      <c r="GY17">
        <v>213.29</v>
      </c>
    </row>
    <row r="18" spans="1:121" ht="12.75">
      <c r="A18">
        <v>1046677</v>
      </c>
      <c r="B18">
        <v>15</v>
      </c>
      <c r="C18" t="s">
        <v>95</v>
      </c>
      <c r="D18">
        <v>902791</v>
      </c>
      <c r="F18">
        <v>97</v>
      </c>
      <c r="G18">
        <v>24.83</v>
      </c>
      <c r="H18" s="18">
        <f t="shared" si="6"/>
        <v>0.25597938144329896</v>
      </c>
      <c r="I18">
        <v>97</v>
      </c>
      <c r="J18">
        <v>24.83</v>
      </c>
      <c r="K18" s="18">
        <f t="shared" si="7"/>
        <v>0.25597938144329896</v>
      </c>
      <c r="L18">
        <v>97</v>
      </c>
      <c r="M18">
        <v>24.83</v>
      </c>
      <c r="N18" s="18">
        <f t="shared" si="8"/>
        <v>0.25597938144329896</v>
      </c>
      <c r="O18">
        <v>97</v>
      </c>
      <c r="P18">
        <v>16.9</v>
      </c>
      <c r="Q18" s="18">
        <f t="shared" si="9"/>
        <v>0.17422680412371133</v>
      </c>
      <c r="R18">
        <v>97</v>
      </c>
      <c r="S18">
        <v>16.9</v>
      </c>
      <c r="T18" s="18">
        <f t="shared" si="10"/>
        <v>0.17422680412371133</v>
      </c>
      <c r="U18">
        <v>97</v>
      </c>
      <c r="V18">
        <v>16.88</v>
      </c>
      <c r="W18" s="18">
        <f t="shared" si="11"/>
        <v>0.17402061855670103</v>
      </c>
      <c r="X18">
        <v>97</v>
      </c>
      <c r="Y18">
        <v>16.88</v>
      </c>
      <c r="Z18" s="18">
        <f t="shared" si="12"/>
        <v>0.17402061855670103</v>
      </c>
      <c r="AA18">
        <v>97</v>
      </c>
      <c r="AB18">
        <v>16.88</v>
      </c>
      <c r="AC18" s="18">
        <f t="shared" si="13"/>
        <v>0.17402061855670103</v>
      </c>
      <c r="AD18">
        <v>97</v>
      </c>
      <c r="AE18">
        <v>16.88</v>
      </c>
      <c r="AF18" s="18">
        <f t="shared" si="14"/>
        <v>0.17402061855670103</v>
      </c>
      <c r="AG18">
        <v>97</v>
      </c>
      <c r="AH18">
        <v>16.9</v>
      </c>
      <c r="AI18" s="18">
        <f t="shared" si="15"/>
        <v>0.17422680412371133</v>
      </c>
      <c r="AJ18">
        <v>97</v>
      </c>
      <c r="AK18">
        <v>16.9</v>
      </c>
      <c r="AL18" s="18">
        <f t="shared" si="16"/>
        <v>0.17422680412371133</v>
      </c>
      <c r="AM18">
        <v>97</v>
      </c>
      <c r="AN18">
        <v>16.9</v>
      </c>
      <c r="AO18" s="18">
        <f t="shared" si="17"/>
        <v>0.17422680412371133</v>
      </c>
      <c r="AP18">
        <v>97</v>
      </c>
      <c r="AQ18">
        <v>16.9</v>
      </c>
      <c r="AR18" s="18">
        <f t="shared" si="18"/>
        <v>0.17422680412371133</v>
      </c>
      <c r="AS18">
        <v>97</v>
      </c>
      <c r="AT18">
        <v>16.9</v>
      </c>
      <c r="AU18" s="18">
        <f t="shared" si="19"/>
        <v>0.17422680412371133</v>
      </c>
      <c r="AV18">
        <v>97</v>
      </c>
      <c r="AW18">
        <v>16.91</v>
      </c>
      <c r="AX18" s="18">
        <f t="shared" si="20"/>
        <v>0.1743298969072165</v>
      </c>
      <c r="AY18">
        <v>97</v>
      </c>
      <c r="AZ18">
        <v>16.91</v>
      </c>
      <c r="BA18" s="18">
        <f t="shared" si="21"/>
        <v>0.1743298969072165</v>
      </c>
      <c r="BB18">
        <v>97</v>
      </c>
      <c r="BC18">
        <v>16.91</v>
      </c>
      <c r="BD18" s="18">
        <f t="shared" si="22"/>
        <v>0.1743298969072165</v>
      </c>
      <c r="BE18">
        <v>97</v>
      </c>
      <c r="BF18">
        <v>16.9</v>
      </c>
      <c r="BG18" s="18">
        <f t="shared" si="28"/>
        <v>0.17422680412371133</v>
      </c>
      <c r="BH18">
        <v>4396</v>
      </c>
      <c r="BI18">
        <v>16.9</v>
      </c>
      <c r="BJ18" s="18">
        <f t="shared" si="23"/>
        <v>0.003844404003639672</v>
      </c>
      <c r="BK18">
        <v>97</v>
      </c>
      <c r="BL18">
        <v>16.9</v>
      </c>
      <c r="BM18" s="18">
        <f t="shared" si="0"/>
        <v>0.17422680412371133</v>
      </c>
      <c r="BN18">
        <v>97</v>
      </c>
      <c r="BO18">
        <v>16.91</v>
      </c>
      <c r="BP18" s="18">
        <f t="shared" si="24"/>
        <v>0.1743298969072165</v>
      </c>
      <c r="BQ18">
        <v>97</v>
      </c>
      <c r="BR18">
        <v>16.92</v>
      </c>
      <c r="BS18" s="18">
        <f t="shared" si="25"/>
        <v>0.17443298969072166</v>
      </c>
      <c r="BT18">
        <v>97</v>
      </c>
      <c r="BU18">
        <v>16.81</v>
      </c>
      <c r="BV18" s="18">
        <f t="shared" si="26"/>
        <v>0.17329896907216494</v>
      </c>
      <c r="BW18">
        <v>97</v>
      </c>
      <c r="BX18">
        <v>14.34</v>
      </c>
      <c r="BY18" s="18">
        <f t="shared" si="27"/>
        <v>0.14783505154639176</v>
      </c>
      <c r="BZ18">
        <v>97</v>
      </c>
      <c r="CA18">
        <v>14.34</v>
      </c>
      <c r="CB18">
        <v>97</v>
      </c>
      <c r="CC18">
        <v>16.92</v>
      </c>
      <c r="CD18">
        <v>97</v>
      </c>
      <c r="CE18">
        <v>33.54</v>
      </c>
      <c r="CF18">
        <v>97</v>
      </c>
      <c r="CG18">
        <v>33.84</v>
      </c>
      <c r="CH18">
        <v>97</v>
      </c>
      <c r="CI18">
        <v>16.92</v>
      </c>
      <c r="CJ18">
        <v>97</v>
      </c>
      <c r="CK18">
        <v>17.14</v>
      </c>
      <c r="CL18">
        <v>97</v>
      </c>
      <c r="CM18">
        <v>16.92</v>
      </c>
      <c r="CN18">
        <v>97</v>
      </c>
      <c r="CO18">
        <v>16.92</v>
      </c>
      <c r="CP18">
        <v>97</v>
      </c>
      <c r="CQ18">
        <v>16.94</v>
      </c>
      <c r="CR18">
        <v>97</v>
      </c>
      <c r="CS18">
        <v>16.82</v>
      </c>
      <c r="CT18">
        <v>97</v>
      </c>
      <c r="CU18">
        <v>16.94</v>
      </c>
      <c r="CV18">
        <v>97</v>
      </c>
      <c r="CW18">
        <v>16.95</v>
      </c>
      <c r="CX18">
        <v>97</v>
      </c>
      <c r="CY18">
        <v>16.96</v>
      </c>
      <c r="CZ18">
        <v>97</v>
      </c>
      <c r="DA18">
        <v>16.99</v>
      </c>
      <c r="DB18">
        <v>97</v>
      </c>
      <c r="DC18">
        <v>16.95</v>
      </c>
      <c r="DD18">
        <v>191</v>
      </c>
      <c r="DE18">
        <v>33.27</v>
      </c>
      <c r="DF18">
        <v>194</v>
      </c>
      <c r="DG18">
        <v>34.16</v>
      </c>
      <c r="DP18">
        <v>191</v>
      </c>
      <c r="DQ18">
        <v>22.16</v>
      </c>
    </row>
    <row r="19" spans="1:207" ht="12.75">
      <c r="A19" t="s">
        <v>131</v>
      </c>
      <c r="B19">
        <v>18</v>
      </c>
      <c r="C19" t="s">
        <v>96</v>
      </c>
      <c r="D19">
        <v>111463262</v>
      </c>
      <c r="F19">
        <v>3177</v>
      </c>
      <c r="G19">
        <v>417.08</v>
      </c>
      <c r="H19" s="18">
        <f t="shared" si="6"/>
        <v>0.1312810827824992</v>
      </c>
      <c r="I19">
        <v>4210</v>
      </c>
      <c r="J19">
        <v>522.58</v>
      </c>
      <c r="K19" s="18">
        <f t="shared" si="7"/>
        <v>0.12412826603325416</v>
      </c>
      <c r="L19">
        <v>3086</v>
      </c>
      <c r="M19">
        <v>409.14</v>
      </c>
      <c r="N19" s="18">
        <f t="shared" si="8"/>
        <v>0.1325793907971484</v>
      </c>
      <c r="O19">
        <v>3373</v>
      </c>
      <c r="P19">
        <v>372.46</v>
      </c>
      <c r="Q19" s="18">
        <f t="shared" si="9"/>
        <v>0.11042395493625852</v>
      </c>
      <c r="R19">
        <v>3456</v>
      </c>
      <c r="S19">
        <v>380.53</v>
      </c>
      <c r="T19" s="18">
        <f t="shared" si="10"/>
        <v>0.11010706018518518</v>
      </c>
      <c r="U19">
        <v>5439</v>
      </c>
      <c r="V19">
        <v>555.01</v>
      </c>
      <c r="W19" s="18">
        <f t="shared" si="11"/>
        <v>0.10204265489979776</v>
      </c>
      <c r="X19">
        <v>6019</v>
      </c>
      <c r="Y19">
        <v>597.46</v>
      </c>
      <c r="Z19" s="18">
        <f t="shared" si="12"/>
        <v>0.09926233593620204</v>
      </c>
      <c r="AA19">
        <v>5927</v>
      </c>
      <c r="AB19">
        <v>583.02</v>
      </c>
      <c r="AC19" s="18">
        <f t="shared" si="13"/>
        <v>0.0983667960182217</v>
      </c>
      <c r="AD19">
        <v>7860</v>
      </c>
      <c r="AE19">
        <v>762.33</v>
      </c>
      <c r="AF19" s="18">
        <f t="shared" si="14"/>
        <v>0.09698854961832061</v>
      </c>
      <c r="AG19">
        <v>7420</v>
      </c>
      <c r="AH19">
        <v>728.76</v>
      </c>
      <c r="AI19" s="18">
        <f t="shared" si="15"/>
        <v>0.0982156334231806</v>
      </c>
      <c r="AJ19">
        <v>5247</v>
      </c>
      <c r="AK19">
        <v>545.85</v>
      </c>
      <c r="AL19" s="18">
        <f t="shared" si="16"/>
        <v>0.10403087478559177</v>
      </c>
      <c r="AM19">
        <v>4924</v>
      </c>
      <c r="AN19">
        <v>504.75</v>
      </c>
      <c r="AO19" s="18">
        <f t="shared" si="17"/>
        <v>0.1025081234768481</v>
      </c>
      <c r="AP19">
        <v>3063</v>
      </c>
      <c r="AQ19">
        <v>340.88</v>
      </c>
      <c r="AR19" s="18">
        <f t="shared" si="18"/>
        <v>0.11128958537381652</v>
      </c>
      <c r="AS19">
        <v>3102</v>
      </c>
      <c r="AT19">
        <v>344.82</v>
      </c>
      <c r="AU19" s="18">
        <f t="shared" si="19"/>
        <v>0.1111605415860735</v>
      </c>
      <c r="AV19">
        <v>2822</v>
      </c>
      <c r="AW19">
        <v>324.96</v>
      </c>
      <c r="AX19" s="18">
        <f t="shared" si="20"/>
        <v>0.11515237420269311</v>
      </c>
      <c r="AY19">
        <v>3180</v>
      </c>
      <c r="AZ19">
        <v>355.67</v>
      </c>
      <c r="BA19" s="18">
        <f t="shared" si="21"/>
        <v>0.11184591194968554</v>
      </c>
      <c r="BB19">
        <v>4457</v>
      </c>
      <c r="BC19">
        <v>464.45</v>
      </c>
      <c r="BD19" s="18">
        <f t="shared" si="22"/>
        <v>0.10420686560466681</v>
      </c>
      <c r="BE19">
        <v>3412</v>
      </c>
      <c r="BF19">
        <v>376.32</v>
      </c>
      <c r="BG19" s="18">
        <f t="shared" si="28"/>
        <v>0.11029308323563893</v>
      </c>
      <c r="BH19">
        <v>4396</v>
      </c>
      <c r="BI19">
        <v>455.8</v>
      </c>
      <c r="BJ19" s="18">
        <f t="shared" si="23"/>
        <v>0.10368516833484986</v>
      </c>
      <c r="BK19">
        <v>8111</v>
      </c>
      <c r="BL19">
        <v>776.1</v>
      </c>
      <c r="BM19" s="18">
        <f t="shared" si="0"/>
        <v>0.09568487239551227</v>
      </c>
      <c r="BN19">
        <v>5377</v>
      </c>
      <c r="BO19">
        <v>548.94</v>
      </c>
      <c r="BP19" s="18">
        <f t="shared" si="24"/>
        <v>0.1020903849730333</v>
      </c>
      <c r="BQ19">
        <v>9922</v>
      </c>
      <c r="BR19">
        <v>271.81</v>
      </c>
      <c r="BS19" s="18">
        <f t="shared" si="25"/>
        <v>0.027394678492239467</v>
      </c>
      <c r="BT19">
        <v>1622</v>
      </c>
      <c r="BU19">
        <v>211.1</v>
      </c>
      <c r="BV19" s="18">
        <f t="shared" si="26"/>
        <v>0.13014796547472257</v>
      </c>
      <c r="BW19">
        <v>510</v>
      </c>
      <c r="BX19">
        <v>118.55</v>
      </c>
      <c r="BY19" s="18">
        <f t="shared" si="27"/>
        <v>0.23245098039215686</v>
      </c>
      <c r="BZ19">
        <v>1446</v>
      </c>
      <c r="CA19">
        <v>199.22</v>
      </c>
      <c r="CB19">
        <v>1498</v>
      </c>
      <c r="CC19">
        <v>204.57</v>
      </c>
      <c r="CD19">
        <v>1755</v>
      </c>
      <c r="CE19">
        <v>228.68</v>
      </c>
      <c r="CF19">
        <v>1706</v>
      </c>
      <c r="CG19">
        <v>226.56</v>
      </c>
      <c r="CH19">
        <v>1468</v>
      </c>
      <c r="CI19">
        <v>202.61</v>
      </c>
      <c r="CJ19">
        <v>9923</v>
      </c>
      <c r="CK19">
        <v>278.17</v>
      </c>
      <c r="CL19">
        <v>1588</v>
      </c>
      <c r="CM19">
        <v>215.28</v>
      </c>
      <c r="CN19">
        <v>2828</v>
      </c>
      <c r="CO19">
        <v>314.33</v>
      </c>
      <c r="CP19">
        <v>2509</v>
      </c>
      <c r="CQ19">
        <v>278.82</v>
      </c>
      <c r="CR19">
        <v>1316</v>
      </c>
      <c r="CS19">
        <v>168.25</v>
      </c>
      <c r="CT19">
        <v>842</v>
      </c>
      <c r="CU19">
        <v>116.26</v>
      </c>
      <c r="CV19">
        <v>408</v>
      </c>
      <c r="CW19">
        <v>64.83</v>
      </c>
      <c r="CX19">
        <v>426</v>
      </c>
      <c r="CY19">
        <v>66.45</v>
      </c>
      <c r="CZ19">
        <v>587</v>
      </c>
      <c r="DA19">
        <v>85.77</v>
      </c>
      <c r="DB19">
        <v>847</v>
      </c>
      <c r="DC19">
        <v>116.64</v>
      </c>
      <c r="DD19">
        <v>1716</v>
      </c>
      <c r="DE19">
        <v>222</v>
      </c>
      <c r="DF19">
        <v>1307</v>
      </c>
      <c r="DG19">
        <v>174.69</v>
      </c>
      <c r="DH19">
        <v>2331</v>
      </c>
      <c r="DI19">
        <v>252.68</v>
      </c>
      <c r="DJ19">
        <v>2634</v>
      </c>
      <c r="DK19">
        <v>276.27</v>
      </c>
      <c r="DL19">
        <v>3912</v>
      </c>
      <c r="DM19">
        <v>392.6</v>
      </c>
      <c r="DN19">
        <v>2198</v>
      </c>
      <c r="DO19">
        <v>212.59</v>
      </c>
      <c r="DP19">
        <v>1097</v>
      </c>
      <c r="DQ19">
        <v>151.2</v>
      </c>
      <c r="DR19">
        <v>1092</v>
      </c>
      <c r="DS19">
        <v>142.65</v>
      </c>
      <c r="DT19">
        <v>991</v>
      </c>
      <c r="DU19">
        <v>129.79</v>
      </c>
      <c r="DV19">
        <v>1023</v>
      </c>
      <c r="DW19">
        <v>128.12</v>
      </c>
      <c r="DX19">
        <v>1020</v>
      </c>
      <c r="DY19">
        <v>130.95</v>
      </c>
      <c r="DZ19">
        <v>911</v>
      </c>
      <c r="EA19">
        <v>137.89</v>
      </c>
      <c r="EB19">
        <v>1751</v>
      </c>
      <c r="EC19">
        <v>198.49</v>
      </c>
      <c r="ED19">
        <v>1492</v>
      </c>
      <c r="EE19">
        <v>177.74</v>
      </c>
      <c r="EF19">
        <v>2133</v>
      </c>
      <c r="EG19">
        <v>257.27</v>
      </c>
      <c r="EH19">
        <v>2147</v>
      </c>
      <c r="EI19">
        <v>249.69</v>
      </c>
      <c r="EJ19">
        <v>2506</v>
      </c>
      <c r="EK19">
        <v>305.13</v>
      </c>
      <c r="EL19">
        <v>1666</v>
      </c>
      <c r="EM19">
        <v>209.24</v>
      </c>
      <c r="EN19">
        <v>1414</v>
      </c>
      <c r="EO19">
        <v>176.14</v>
      </c>
      <c r="EP19">
        <v>655</v>
      </c>
      <c r="EQ19">
        <v>77.53</v>
      </c>
      <c r="ER19">
        <v>640</v>
      </c>
      <c r="ES19">
        <v>65.58</v>
      </c>
      <c r="ET19">
        <v>895</v>
      </c>
      <c r="EU19">
        <v>100.6</v>
      </c>
      <c r="EV19">
        <v>1463</v>
      </c>
      <c r="EW19">
        <v>168.09</v>
      </c>
      <c r="EX19">
        <v>2236</v>
      </c>
      <c r="EY19">
        <v>249.66</v>
      </c>
      <c r="EZ19">
        <v>2404</v>
      </c>
      <c r="FA19">
        <v>276.7</v>
      </c>
      <c r="FB19">
        <v>1981</v>
      </c>
      <c r="FC19">
        <v>206.56</v>
      </c>
      <c r="FD19">
        <v>902</v>
      </c>
      <c r="FE19">
        <v>107.39</v>
      </c>
      <c r="FF19">
        <v>890</v>
      </c>
      <c r="FG19">
        <v>89.18</v>
      </c>
      <c r="FH19">
        <v>3987</v>
      </c>
      <c r="FI19">
        <v>444.98</v>
      </c>
      <c r="FJ19">
        <v>1934</v>
      </c>
      <c r="FK19">
        <v>224.97</v>
      </c>
      <c r="FL19">
        <v>1663</v>
      </c>
      <c r="FM19">
        <v>195.95</v>
      </c>
      <c r="FN19">
        <v>255</v>
      </c>
      <c r="FO19">
        <v>45.04</v>
      </c>
      <c r="FP19">
        <v>339</v>
      </c>
      <c r="FQ19">
        <v>54.04</v>
      </c>
      <c r="FR19">
        <v>251</v>
      </c>
      <c r="FS19">
        <v>45.01</v>
      </c>
      <c r="FT19">
        <v>351</v>
      </c>
      <c r="FU19">
        <v>55.91</v>
      </c>
      <c r="FV19">
        <v>840</v>
      </c>
      <c r="FW19">
        <v>109.13</v>
      </c>
      <c r="FX19">
        <v>526</v>
      </c>
      <c r="FY19">
        <v>74.95</v>
      </c>
      <c r="FZ19">
        <v>152</v>
      </c>
      <c r="GA19">
        <v>31.42</v>
      </c>
      <c r="GB19">
        <v>172</v>
      </c>
      <c r="GC19">
        <v>33.43</v>
      </c>
      <c r="GD19">
        <v>1838</v>
      </c>
      <c r="GE19">
        <v>200.43</v>
      </c>
      <c r="GF19">
        <v>4512</v>
      </c>
      <c r="GG19">
        <v>472.91</v>
      </c>
      <c r="GH19">
        <v>2274</v>
      </c>
      <c r="GI19">
        <v>246.37</v>
      </c>
      <c r="GJ19">
        <v>1997</v>
      </c>
      <c r="GK19">
        <v>218.34</v>
      </c>
      <c r="GL19">
        <v>716</v>
      </c>
      <c r="GM19">
        <v>88.65</v>
      </c>
      <c r="GN19">
        <v>1070</v>
      </c>
      <c r="GO19">
        <v>123.85</v>
      </c>
      <c r="GP19">
        <v>2555</v>
      </c>
      <c r="GQ19">
        <v>273.28</v>
      </c>
      <c r="GR19">
        <v>2141</v>
      </c>
      <c r="GS19">
        <v>231.61</v>
      </c>
      <c r="GT19">
        <v>1974</v>
      </c>
      <c r="GU19">
        <v>214.81</v>
      </c>
      <c r="GV19">
        <v>2349</v>
      </c>
      <c r="GW19">
        <v>252.55</v>
      </c>
      <c r="GX19">
        <v>2082</v>
      </c>
      <c r="GY19">
        <v>225.68</v>
      </c>
    </row>
    <row r="20" spans="2:77" ht="12.75">
      <c r="B20">
        <v>11</v>
      </c>
      <c r="C20" t="s">
        <v>97</v>
      </c>
      <c r="D20">
        <v>73577629</v>
      </c>
      <c r="H20" s="18" t="s">
        <v>56</v>
      </c>
      <c r="K20" s="18" t="s">
        <v>56</v>
      </c>
      <c r="N20" s="18" t="s">
        <v>56</v>
      </c>
      <c r="Q20" s="18" t="s">
        <v>56</v>
      </c>
      <c r="T20" s="18" t="s">
        <v>56</v>
      </c>
      <c r="W20" s="18" t="s">
        <v>56</v>
      </c>
      <c r="Z20" s="18" t="s">
        <v>56</v>
      </c>
      <c r="AC20" s="18" t="s">
        <v>56</v>
      </c>
      <c r="AF20" s="18" t="s">
        <v>56</v>
      </c>
      <c r="AI20" s="18" t="s">
        <v>56</v>
      </c>
      <c r="AL20" s="18" t="s">
        <v>56</v>
      </c>
      <c r="AO20" s="18" t="s">
        <v>56</v>
      </c>
      <c r="AR20" s="18" t="s">
        <v>56</v>
      </c>
      <c r="AU20" s="18" t="s">
        <v>56</v>
      </c>
      <c r="AX20" s="18" t="s">
        <v>56</v>
      </c>
      <c r="BA20" s="18" t="s">
        <v>56</v>
      </c>
      <c r="BD20" s="18" t="s">
        <v>56</v>
      </c>
      <c r="BG20" s="18" t="s">
        <v>56</v>
      </c>
      <c r="BJ20" s="18" t="s">
        <v>56</v>
      </c>
      <c r="BM20" s="18" t="e">
        <f t="shared" si="0"/>
        <v>#DIV/0!</v>
      </c>
      <c r="BP20" s="18" t="s">
        <v>56</v>
      </c>
      <c r="BS20" s="18" t="s">
        <v>56</v>
      </c>
      <c r="BV20" s="18" t="s">
        <v>56</v>
      </c>
      <c r="BY20" s="18" t="s">
        <v>56</v>
      </c>
    </row>
    <row r="21" spans="1:207" ht="12.75">
      <c r="A21" t="s">
        <v>141</v>
      </c>
      <c r="B21">
        <v>8</v>
      </c>
      <c r="C21" t="s">
        <v>98</v>
      </c>
      <c r="D21">
        <v>110472297</v>
      </c>
      <c r="F21">
        <v>0</v>
      </c>
      <c r="G21">
        <v>17.73</v>
      </c>
      <c r="I21">
        <v>0</v>
      </c>
      <c r="J21">
        <v>17.73</v>
      </c>
      <c r="K21" s="18" t="s">
        <v>56</v>
      </c>
      <c r="L21">
        <v>0</v>
      </c>
      <c r="M21">
        <v>17.73</v>
      </c>
      <c r="N21" s="18" t="s">
        <v>56</v>
      </c>
      <c r="O21">
        <v>0</v>
      </c>
      <c r="P21">
        <v>11.77</v>
      </c>
      <c r="Q21" s="18" t="s">
        <v>56</v>
      </c>
      <c r="R21">
        <v>17</v>
      </c>
      <c r="S21">
        <v>13.75</v>
      </c>
      <c r="T21" s="18" t="s">
        <v>56</v>
      </c>
      <c r="U21">
        <v>0</v>
      </c>
      <c r="V21">
        <v>11.77</v>
      </c>
      <c r="W21" s="18" t="s">
        <v>56</v>
      </c>
      <c r="X21">
        <v>0</v>
      </c>
      <c r="Y21">
        <v>11.77</v>
      </c>
      <c r="Z21" s="18" t="s">
        <v>56</v>
      </c>
      <c r="AA21">
        <v>2</v>
      </c>
      <c r="AB21">
        <v>12</v>
      </c>
      <c r="AC21" s="18" t="s">
        <v>56</v>
      </c>
      <c r="AD21">
        <v>0</v>
      </c>
      <c r="AE21">
        <v>11.77</v>
      </c>
      <c r="AF21" s="18" t="s">
        <v>56</v>
      </c>
      <c r="AG21">
        <v>0</v>
      </c>
      <c r="AH21">
        <v>11.77</v>
      </c>
      <c r="AI21" s="18" t="s">
        <v>56</v>
      </c>
      <c r="AJ21">
        <v>0</v>
      </c>
      <c r="AK21">
        <v>11.77</v>
      </c>
      <c r="AL21" s="18" t="s">
        <v>56</v>
      </c>
      <c r="AM21">
        <v>0</v>
      </c>
      <c r="AN21">
        <v>11.77</v>
      </c>
      <c r="AO21" s="18" t="s">
        <v>56</v>
      </c>
      <c r="AP21">
        <v>0</v>
      </c>
      <c r="AQ21">
        <v>11.77</v>
      </c>
      <c r="AR21" s="18" t="s">
        <v>56</v>
      </c>
      <c r="AS21">
        <v>0</v>
      </c>
      <c r="AT21">
        <v>11.77</v>
      </c>
      <c r="AU21" s="18" t="s">
        <v>56</v>
      </c>
      <c r="AV21">
        <v>0</v>
      </c>
      <c r="AW21">
        <v>11.77</v>
      </c>
      <c r="AX21" s="18" t="s">
        <v>56</v>
      </c>
      <c r="AY21">
        <v>0</v>
      </c>
      <c r="AZ21">
        <v>11.77</v>
      </c>
      <c r="BA21" s="18" t="s">
        <v>56</v>
      </c>
      <c r="BB21">
        <v>0</v>
      </c>
      <c r="BC21">
        <v>11.77</v>
      </c>
      <c r="BD21" s="18" t="s">
        <v>56</v>
      </c>
      <c r="BE21">
        <v>0</v>
      </c>
      <c r="BF21">
        <v>11.9</v>
      </c>
      <c r="BG21" s="18" t="s">
        <v>56</v>
      </c>
      <c r="BH21">
        <v>0</v>
      </c>
      <c r="BI21">
        <v>11.9</v>
      </c>
      <c r="BJ21" s="18" t="s">
        <v>56</v>
      </c>
      <c r="BK21">
        <v>0</v>
      </c>
      <c r="BL21">
        <v>11.9</v>
      </c>
      <c r="BM21" s="18" t="e">
        <f t="shared" si="0"/>
        <v>#DIV/0!</v>
      </c>
      <c r="BN21">
        <v>0</v>
      </c>
      <c r="BO21">
        <v>11.9</v>
      </c>
      <c r="BP21" s="18" t="e">
        <f t="shared" si="24"/>
        <v>#DIV/0!</v>
      </c>
      <c r="BQ21">
        <v>0</v>
      </c>
      <c r="BR21">
        <v>11.9</v>
      </c>
      <c r="BS21" s="18" t="e">
        <f t="shared" si="25"/>
        <v>#DIV/0!</v>
      </c>
      <c r="BT21">
        <v>0</v>
      </c>
      <c r="BU21">
        <v>11.75</v>
      </c>
      <c r="BV21" s="18" t="e">
        <f t="shared" si="26"/>
        <v>#DIV/0!</v>
      </c>
      <c r="BW21">
        <v>0</v>
      </c>
      <c r="BX21">
        <v>16.35</v>
      </c>
      <c r="BY21" s="18" t="e">
        <f t="shared" si="27"/>
        <v>#DIV/0!</v>
      </c>
      <c r="BZ21">
        <v>0</v>
      </c>
      <c r="CA21">
        <v>16.35</v>
      </c>
      <c r="CB21">
        <v>0</v>
      </c>
      <c r="CC21">
        <v>16.35</v>
      </c>
      <c r="CD21">
        <v>0</v>
      </c>
      <c r="CE21">
        <v>16.35</v>
      </c>
      <c r="CF21">
        <v>0</v>
      </c>
      <c r="CG21">
        <v>16.35</v>
      </c>
      <c r="CH21">
        <v>0</v>
      </c>
      <c r="CI21">
        <v>16.35</v>
      </c>
      <c r="CJ21">
        <v>0</v>
      </c>
      <c r="CK21">
        <v>16.64</v>
      </c>
      <c r="CL21">
        <v>0</v>
      </c>
      <c r="CM21">
        <v>16.35</v>
      </c>
      <c r="CN21">
        <v>0</v>
      </c>
      <c r="CO21">
        <v>16.35</v>
      </c>
      <c r="CP21">
        <v>0</v>
      </c>
      <c r="CQ21">
        <v>16.35</v>
      </c>
      <c r="CR21">
        <v>0</v>
      </c>
      <c r="CS21">
        <v>16.2</v>
      </c>
      <c r="CT21">
        <v>0</v>
      </c>
      <c r="CU21">
        <v>16.35</v>
      </c>
      <c r="CV21">
        <v>100</v>
      </c>
      <c r="CW21">
        <v>28.32</v>
      </c>
      <c r="CX21">
        <v>0</v>
      </c>
      <c r="CY21">
        <v>16.35</v>
      </c>
      <c r="CZ21">
        <v>0</v>
      </c>
      <c r="DA21">
        <v>4.38</v>
      </c>
      <c r="DB21">
        <v>0</v>
      </c>
      <c r="DC21">
        <v>16.35</v>
      </c>
      <c r="DD21">
        <v>0</v>
      </c>
      <c r="DE21">
        <v>16.35</v>
      </c>
      <c r="DF21">
        <v>0</v>
      </c>
      <c r="DG21">
        <v>16.35</v>
      </c>
      <c r="DH21">
        <v>0</v>
      </c>
      <c r="DI21">
        <v>16.35</v>
      </c>
      <c r="DJ21">
        <v>0</v>
      </c>
      <c r="DK21">
        <v>16.35</v>
      </c>
      <c r="DL21">
        <v>0</v>
      </c>
      <c r="DM21">
        <v>16.35</v>
      </c>
      <c r="DN21">
        <v>0</v>
      </c>
      <c r="DO21">
        <v>16.35</v>
      </c>
      <c r="DP21">
        <v>0</v>
      </c>
      <c r="DQ21">
        <v>16.35</v>
      </c>
      <c r="DR21">
        <v>0</v>
      </c>
      <c r="DS21">
        <v>16.35</v>
      </c>
      <c r="DT21">
        <v>0</v>
      </c>
      <c r="DU21">
        <v>16.35</v>
      </c>
      <c r="DV21">
        <v>0</v>
      </c>
      <c r="DW21">
        <v>16.35</v>
      </c>
      <c r="DX21">
        <v>0</v>
      </c>
      <c r="DY21">
        <v>16.35</v>
      </c>
      <c r="DZ21">
        <v>0</v>
      </c>
      <c r="EA21">
        <v>16.35</v>
      </c>
      <c r="EB21">
        <v>0</v>
      </c>
      <c r="EC21">
        <v>16.35</v>
      </c>
      <c r="ED21">
        <v>0</v>
      </c>
      <c r="EE21">
        <v>16.35</v>
      </c>
      <c r="EF21">
        <v>0</v>
      </c>
      <c r="EG21">
        <v>16.35</v>
      </c>
      <c r="EH21">
        <v>0</v>
      </c>
      <c r="EI21">
        <v>16.35</v>
      </c>
      <c r="EJ21">
        <v>0</v>
      </c>
      <c r="EK21">
        <v>16.35</v>
      </c>
      <c r="EL21">
        <v>0</v>
      </c>
      <c r="EM21">
        <v>16.35</v>
      </c>
      <c r="EN21">
        <v>0</v>
      </c>
      <c r="EO21">
        <v>16.35</v>
      </c>
      <c r="EP21">
        <v>1</v>
      </c>
      <c r="EQ21">
        <v>16.43</v>
      </c>
      <c r="ER21">
        <v>1</v>
      </c>
      <c r="ES21">
        <v>16.43</v>
      </c>
      <c r="ET21">
        <v>1</v>
      </c>
      <c r="EU21">
        <v>16.43</v>
      </c>
      <c r="EV21">
        <v>0</v>
      </c>
      <c r="EW21">
        <v>17.01</v>
      </c>
      <c r="EX21">
        <v>0</v>
      </c>
      <c r="EY21">
        <v>16.35</v>
      </c>
      <c r="EZ21">
        <v>0</v>
      </c>
      <c r="FA21">
        <v>16.35</v>
      </c>
      <c r="FB21">
        <v>0</v>
      </c>
      <c r="FC21">
        <v>8.95</v>
      </c>
      <c r="FD21">
        <v>0</v>
      </c>
      <c r="FE21">
        <v>10.2</v>
      </c>
      <c r="FF21">
        <v>0</v>
      </c>
      <c r="FG21">
        <v>17.71</v>
      </c>
      <c r="FH21">
        <v>0</v>
      </c>
      <c r="FI21">
        <v>17.71</v>
      </c>
      <c r="FJ21">
        <v>0</v>
      </c>
      <c r="FK21">
        <v>17.71</v>
      </c>
      <c r="FL21">
        <v>0</v>
      </c>
      <c r="FM21">
        <v>17.71</v>
      </c>
      <c r="FN21">
        <v>0</v>
      </c>
      <c r="FO21">
        <v>17.71</v>
      </c>
      <c r="FP21">
        <v>0</v>
      </c>
      <c r="FQ21">
        <v>17.71</v>
      </c>
      <c r="FR21">
        <v>0</v>
      </c>
      <c r="FS21">
        <v>17.71</v>
      </c>
      <c r="FT21">
        <v>1</v>
      </c>
      <c r="FU21">
        <v>17.8</v>
      </c>
      <c r="FV21">
        <v>0</v>
      </c>
      <c r="FW21">
        <v>17.71</v>
      </c>
      <c r="FX21">
        <v>0</v>
      </c>
      <c r="FY21">
        <v>17.71</v>
      </c>
      <c r="FZ21">
        <v>0</v>
      </c>
      <c r="GA21">
        <v>16.36</v>
      </c>
      <c r="GB21">
        <v>0</v>
      </c>
      <c r="GC21">
        <v>16.36</v>
      </c>
      <c r="GD21">
        <v>0</v>
      </c>
      <c r="GE21">
        <v>16.36</v>
      </c>
      <c r="GF21">
        <v>0</v>
      </c>
      <c r="GG21">
        <v>16.36</v>
      </c>
      <c r="GH21">
        <v>0</v>
      </c>
      <c r="GI21">
        <v>16.36</v>
      </c>
      <c r="GJ21">
        <v>0</v>
      </c>
      <c r="GK21">
        <v>16.36</v>
      </c>
      <c r="GL21">
        <v>0</v>
      </c>
      <c r="GM21">
        <v>16.36</v>
      </c>
      <c r="GN21">
        <v>0</v>
      </c>
      <c r="GO21">
        <v>16.36</v>
      </c>
      <c r="GP21">
        <v>0</v>
      </c>
      <c r="GQ21">
        <v>16.36</v>
      </c>
      <c r="GR21">
        <v>0</v>
      </c>
      <c r="GS21">
        <v>16.36</v>
      </c>
      <c r="GT21">
        <v>0</v>
      </c>
      <c r="GU21">
        <v>16.36</v>
      </c>
      <c r="GV21">
        <v>0</v>
      </c>
      <c r="GW21">
        <v>16.36</v>
      </c>
      <c r="GX21">
        <v>0</v>
      </c>
      <c r="GY21">
        <v>16.36</v>
      </c>
    </row>
    <row r="22" spans="1:207" ht="12.75">
      <c r="A22" t="s">
        <v>130</v>
      </c>
      <c r="B22">
        <v>7</v>
      </c>
      <c r="C22" t="s">
        <v>99</v>
      </c>
      <c r="D22">
        <v>110470533</v>
      </c>
      <c r="F22">
        <v>772</v>
      </c>
      <c r="G22">
        <v>122.79</v>
      </c>
      <c r="H22" s="18">
        <f t="shared" si="6"/>
        <v>0.15905440414507774</v>
      </c>
      <c r="I22">
        <v>565</v>
      </c>
      <c r="J22">
        <v>94.61</v>
      </c>
      <c r="K22" s="18">
        <f t="shared" si="7"/>
        <v>0.1674513274336283</v>
      </c>
      <c r="L22">
        <v>458</v>
      </c>
      <c r="M22">
        <v>80.06</v>
      </c>
      <c r="N22" s="18">
        <f t="shared" si="8"/>
        <v>0.17480349344978166</v>
      </c>
      <c r="O22">
        <v>460</v>
      </c>
      <c r="P22">
        <v>65.43</v>
      </c>
      <c r="Q22" s="18">
        <f t="shared" si="9"/>
        <v>0.14223913043478262</v>
      </c>
      <c r="R22">
        <v>402</v>
      </c>
      <c r="S22">
        <v>58.66</v>
      </c>
      <c r="T22" s="18">
        <f t="shared" si="10"/>
        <v>0.14592039800995024</v>
      </c>
      <c r="U22">
        <v>532</v>
      </c>
      <c r="V22">
        <v>73.86</v>
      </c>
      <c r="W22" s="18">
        <f t="shared" si="11"/>
        <v>0.13883458646616542</v>
      </c>
      <c r="X22">
        <v>120</v>
      </c>
      <c r="Y22">
        <v>25.79</v>
      </c>
      <c r="Z22" s="18">
        <f t="shared" si="12"/>
        <v>0.21491666666666667</v>
      </c>
      <c r="AA22">
        <v>1151</v>
      </c>
      <c r="AB22">
        <v>146.1</v>
      </c>
      <c r="AC22" s="18">
        <f t="shared" si="13"/>
        <v>0.12693310165073848</v>
      </c>
      <c r="AD22">
        <v>936</v>
      </c>
      <c r="AE22">
        <v>121.02</v>
      </c>
      <c r="AF22" s="18">
        <f t="shared" si="14"/>
        <v>0.12929487179487179</v>
      </c>
      <c r="AG22">
        <v>1002</v>
      </c>
      <c r="AH22">
        <v>128.89</v>
      </c>
      <c r="AI22" s="18">
        <f t="shared" si="15"/>
        <v>0.1286327345309381</v>
      </c>
      <c r="AJ22">
        <v>929</v>
      </c>
      <c r="AK22">
        <v>120.37</v>
      </c>
      <c r="AL22" s="18">
        <f t="shared" si="16"/>
        <v>0.12956942949407965</v>
      </c>
      <c r="AM22">
        <v>836</v>
      </c>
      <c r="AN22">
        <v>109.5</v>
      </c>
      <c r="AO22" s="18">
        <f t="shared" si="17"/>
        <v>0.13098086124401914</v>
      </c>
      <c r="AP22">
        <v>607</v>
      </c>
      <c r="AQ22">
        <v>82.73</v>
      </c>
      <c r="AR22" s="18">
        <f t="shared" si="18"/>
        <v>0.13629324546952223</v>
      </c>
      <c r="AS22">
        <v>659</v>
      </c>
      <c r="AT22">
        <v>88.8</v>
      </c>
      <c r="AU22" s="18">
        <f t="shared" si="19"/>
        <v>0.1347496206373293</v>
      </c>
      <c r="AV22">
        <v>879</v>
      </c>
      <c r="AW22">
        <v>114.63</v>
      </c>
      <c r="AX22" s="18">
        <f t="shared" si="20"/>
        <v>0.13040955631399317</v>
      </c>
      <c r="AY22">
        <v>970</v>
      </c>
      <c r="AZ22">
        <v>125.29</v>
      </c>
      <c r="BA22" s="18">
        <f t="shared" si="21"/>
        <v>0.12916494845360826</v>
      </c>
      <c r="BB22">
        <v>819</v>
      </c>
      <c r="BC22">
        <v>107.63</v>
      </c>
      <c r="BD22" s="18">
        <f t="shared" si="22"/>
        <v>0.1314163614163614</v>
      </c>
      <c r="BE22">
        <v>813</v>
      </c>
      <c r="BF22">
        <v>108.06</v>
      </c>
      <c r="BG22" s="18">
        <f t="shared" si="28"/>
        <v>0.13291512915129153</v>
      </c>
      <c r="BH22">
        <v>815</v>
      </c>
      <c r="BI22">
        <v>108.3</v>
      </c>
      <c r="BJ22" s="18">
        <f t="shared" si="23"/>
        <v>0.1328834355828221</v>
      </c>
      <c r="BK22">
        <v>838</v>
      </c>
      <c r="BL22">
        <v>111</v>
      </c>
      <c r="BM22" s="18">
        <f t="shared" si="0"/>
        <v>0.1324582338902148</v>
      </c>
      <c r="BN22">
        <v>1049</v>
      </c>
      <c r="BO22">
        <v>136.06</v>
      </c>
      <c r="BP22" s="18">
        <f t="shared" si="24"/>
        <v>0.12970448045757865</v>
      </c>
      <c r="BQ22">
        <v>921</v>
      </c>
      <c r="BR22">
        <v>120.93</v>
      </c>
      <c r="BS22" s="18">
        <f t="shared" si="25"/>
        <v>0.13130293159609122</v>
      </c>
      <c r="BT22">
        <v>609</v>
      </c>
      <c r="BU22">
        <v>83.57</v>
      </c>
      <c r="BV22" s="18">
        <f t="shared" si="26"/>
        <v>0.13722495894909686</v>
      </c>
      <c r="BW22">
        <v>359</v>
      </c>
      <c r="BX22">
        <v>58.88</v>
      </c>
      <c r="BY22" s="18">
        <f t="shared" si="27"/>
        <v>0.16401114206128134</v>
      </c>
      <c r="BZ22">
        <v>509</v>
      </c>
      <c r="CA22">
        <v>76.64</v>
      </c>
      <c r="CB22">
        <v>475</v>
      </c>
      <c r="CC22">
        <v>72.68</v>
      </c>
      <c r="CD22">
        <v>358</v>
      </c>
      <c r="CE22">
        <v>58.81</v>
      </c>
      <c r="CF22">
        <v>361</v>
      </c>
      <c r="CG22">
        <v>59.15</v>
      </c>
      <c r="CH22">
        <v>842</v>
      </c>
      <c r="CI22">
        <v>116.17</v>
      </c>
      <c r="CJ22">
        <v>609</v>
      </c>
      <c r="CK22">
        <v>83.69</v>
      </c>
      <c r="CL22">
        <v>335</v>
      </c>
      <c r="CM22">
        <v>56.06</v>
      </c>
      <c r="CN22">
        <v>438</v>
      </c>
      <c r="CO22">
        <v>68.27</v>
      </c>
      <c r="CP22">
        <v>973</v>
      </c>
      <c r="CQ22">
        <v>131.82</v>
      </c>
      <c r="CR22">
        <v>559</v>
      </c>
      <c r="CS22">
        <v>82.26</v>
      </c>
      <c r="CT22">
        <v>373</v>
      </c>
      <c r="CU22">
        <v>60.61</v>
      </c>
      <c r="CV22">
        <v>325</v>
      </c>
      <c r="CW22">
        <v>55.28</v>
      </c>
      <c r="CX22">
        <v>468</v>
      </c>
      <c r="CY22">
        <v>72.1</v>
      </c>
      <c r="CZ22">
        <v>393</v>
      </c>
      <c r="DA22">
        <v>63.43</v>
      </c>
      <c r="DB22">
        <v>483</v>
      </c>
      <c r="DC22">
        <v>74.15</v>
      </c>
      <c r="DD22">
        <v>894</v>
      </c>
      <c r="DE22">
        <v>124.02</v>
      </c>
      <c r="DF22">
        <v>818</v>
      </c>
      <c r="DG22">
        <v>116.23</v>
      </c>
      <c r="DH22">
        <v>149</v>
      </c>
      <c r="DI22">
        <v>31.39</v>
      </c>
      <c r="DJ22">
        <v>198</v>
      </c>
      <c r="DK22">
        <v>35.84</v>
      </c>
      <c r="DL22">
        <v>722</v>
      </c>
      <c r="DM22">
        <v>85.4</v>
      </c>
      <c r="DN22">
        <v>660</v>
      </c>
      <c r="DO22">
        <v>79.25</v>
      </c>
      <c r="DP22">
        <v>391</v>
      </c>
      <c r="DQ22">
        <v>53.93</v>
      </c>
      <c r="DR22">
        <v>401</v>
      </c>
      <c r="DS22">
        <v>56.45</v>
      </c>
      <c r="DT22">
        <v>466</v>
      </c>
      <c r="DU22">
        <v>61.31</v>
      </c>
      <c r="DV22">
        <v>528</v>
      </c>
      <c r="DW22">
        <v>64.97</v>
      </c>
      <c r="DX22">
        <v>496</v>
      </c>
      <c r="DY22">
        <v>62.89</v>
      </c>
      <c r="DZ22">
        <v>382</v>
      </c>
      <c r="EA22">
        <v>54.04</v>
      </c>
      <c r="EB22">
        <v>458</v>
      </c>
      <c r="EC22">
        <v>63.48</v>
      </c>
      <c r="ED22">
        <v>363</v>
      </c>
      <c r="EE22">
        <v>53.84</v>
      </c>
      <c r="EF22">
        <v>916</v>
      </c>
      <c r="EG22">
        <v>124.35</v>
      </c>
      <c r="EH22">
        <v>624</v>
      </c>
      <c r="EI22">
        <v>90.7</v>
      </c>
      <c r="EJ22">
        <v>792</v>
      </c>
      <c r="EK22">
        <v>105.35</v>
      </c>
      <c r="EL22">
        <v>806</v>
      </c>
      <c r="EM22">
        <v>104.47</v>
      </c>
      <c r="EN22">
        <v>737</v>
      </c>
      <c r="EO22">
        <v>94.38</v>
      </c>
      <c r="EP22">
        <v>744</v>
      </c>
      <c r="EQ22">
        <v>85.41</v>
      </c>
      <c r="ER22">
        <v>690</v>
      </c>
      <c r="ES22">
        <v>77.21</v>
      </c>
      <c r="ET22">
        <v>693</v>
      </c>
      <c r="EU22">
        <v>81.63</v>
      </c>
      <c r="EV22">
        <v>422</v>
      </c>
      <c r="EW22">
        <v>61.76</v>
      </c>
      <c r="EX22">
        <v>498</v>
      </c>
      <c r="EY22">
        <v>67.33</v>
      </c>
      <c r="EZ22">
        <v>639</v>
      </c>
      <c r="FA22">
        <v>84.04</v>
      </c>
      <c r="FB22">
        <v>191</v>
      </c>
      <c r="FC22">
        <v>27.81</v>
      </c>
      <c r="FD22">
        <v>186</v>
      </c>
      <c r="FE22">
        <v>30.26</v>
      </c>
      <c r="FF22">
        <v>404</v>
      </c>
      <c r="FG22">
        <v>61.25</v>
      </c>
      <c r="FH22">
        <v>845</v>
      </c>
      <c r="FI22">
        <v>108.25</v>
      </c>
      <c r="FJ22">
        <v>489</v>
      </c>
      <c r="FK22">
        <v>70.11</v>
      </c>
      <c r="FL22">
        <v>403</v>
      </c>
      <c r="FM22">
        <v>60.91</v>
      </c>
      <c r="FN22">
        <v>332</v>
      </c>
      <c r="FO22">
        <v>53.27</v>
      </c>
      <c r="FP22">
        <v>428</v>
      </c>
      <c r="FQ22">
        <v>63.57</v>
      </c>
      <c r="FR22">
        <v>400</v>
      </c>
      <c r="FS22">
        <v>61.25</v>
      </c>
      <c r="FT22">
        <v>322</v>
      </c>
      <c r="FU22">
        <v>52.74</v>
      </c>
      <c r="FV22">
        <v>378</v>
      </c>
      <c r="FW22">
        <v>58.33</v>
      </c>
      <c r="FX22">
        <v>403</v>
      </c>
      <c r="FY22">
        <v>61.57</v>
      </c>
      <c r="FZ22">
        <v>107</v>
      </c>
      <c r="GA22">
        <v>27.2</v>
      </c>
      <c r="GB22">
        <v>400</v>
      </c>
      <c r="GC22">
        <v>56.88</v>
      </c>
      <c r="GD22">
        <v>673</v>
      </c>
      <c r="GE22">
        <v>84.54</v>
      </c>
      <c r="GF22">
        <v>646</v>
      </c>
      <c r="GG22">
        <v>82.44</v>
      </c>
      <c r="GH22">
        <v>494</v>
      </c>
      <c r="GI22">
        <v>66.91</v>
      </c>
      <c r="GJ22">
        <v>421</v>
      </c>
      <c r="GK22">
        <v>59.41</v>
      </c>
      <c r="GL22">
        <v>465</v>
      </c>
      <c r="GM22">
        <v>63.92</v>
      </c>
      <c r="GN22">
        <v>433</v>
      </c>
      <c r="GO22">
        <v>60.37</v>
      </c>
      <c r="GP22">
        <v>423</v>
      </c>
      <c r="GQ22">
        <v>59.34</v>
      </c>
      <c r="GR22">
        <v>310</v>
      </c>
      <c r="GS22">
        <v>47.89</v>
      </c>
      <c r="GT22">
        <v>529</v>
      </c>
      <c r="GU22">
        <v>70.16</v>
      </c>
      <c r="GV22">
        <v>36</v>
      </c>
      <c r="GW22">
        <v>20.01</v>
      </c>
      <c r="GX22">
        <v>38</v>
      </c>
      <c r="GY22">
        <v>20.21</v>
      </c>
    </row>
    <row r="23" spans="1:207" ht="12.75">
      <c r="A23">
        <v>1046681</v>
      </c>
      <c r="B23">
        <v>37</v>
      </c>
      <c r="C23" t="s">
        <v>169</v>
      </c>
      <c r="D23">
        <v>106486647</v>
      </c>
      <c r="F23">
        <v>70</v>
      </c>
      <c r="G23">
        <v>20.01</v>
      </c>
      <c r="H23" s="18">
        <f t="shared" si="6"/>
        <v>0.28585714285714287</v>
      </c>
      <c r="I23">
        <v>70</v>
      </c>
      <c r="J23">
        <v>20.01</v>
      </c>
      <c r="K23" s="18">
        <f t="shared" si="7"/>
        <v>0.28585714285714287</v>
      </c>
      <c r="L23">
        <v>70</v>
      </c>
      <c r="M23">
        <v>20.01</v>
      </c>
      <c r="N23" s="18">
        <f t="shared" si="8"/>
        <v>0.28585714285714287</v>
      </c>
      <c r="O23">
        <v>70</v>
      </c>
      <c r="P23">
        <v>12.68</v>
      </c>
      <c r="Q23" s="18">
        <f t="shared" si="9"/>
        <v>0.18114285714285713</v>
      </c>
      <c r="R23">
        <v>70</v>
      </c>
      <c r="S23">
        <v>12.68</v>
      </c>
      <c r="T23" s="18">
        <f t="shared" si="10"/>
        <v>0.18114285714285713</v>
      </c>
      <c r="U23">
        <v>70</v>
      </c>
      <c r="V23">
        <v>12.67</v>
      </c>
      <c r="W23" s="18">
        <f t="shared" si="11"/>
        <v>0.181</v>
      </c>
      <c r="X23">
        <v>70</v>
      </c>
      <c r="Y23">
        <v>12.67</v>
      </c>
      <c r="Z23" s="18">
        <f t="shared" si="12"/>
        <v>0.181</v>
      </c>
      <c r="AA23">
        <v>70</v>
      </c>
      <c r="AB23">
        <v>12.67</v>
      </c>
      <c r="AC23" s="18">
        <f t="shared" si="13"/>
        <v>0.181</v>
      </c>
      <c r="AD23">
        <v>70</v>
      </c>
      <c r="AE23">
        <v>12.67</v>
      </c>
      <c r="AF23" s="18">
        <f t="shared" si="14"/>
        <v>0.181</v>
      </c>
      <c r="AG23">
        <v>70</v>
      </c>
      <c r="AH23">
        <v>12.69</v>
      </c>
      <c r="AI23" s="18">
        <f t="shared" si="15"/>
        <v>0.18128571428571427</v>
      </c>
      <c r="AJ23">
        <v>70</v>
      </c>
      <c r="AK23">
        <v>12.69</v>
      </c>
      <c r="AL23" s="18">
        <f t="shared" si="16"/>
        <v>0.18128571428571427</v>
      </c>
      <c r="AM23">
        <v>70</v>
      </c>
      <c r="AN23">
        <v>12.69</v>
      </c>
      <c r="AO23" s="18">
        <f t="shared" si="17"/>
        <v>0.18128571428571427</v>
      </c>
      <c r="AP23">
        <v>70</v>
      </c>
      <c r="AQ23">
        <v>12.69</v>
      </c>
      <c r="AR23" s="18">
        <f t="shared" si="18"/>
        <v>0.18128571428571427</v>
      </c>
      <c r="AS23">
        <v>70</v>
      </c>
      <c r="AT23">
        <v>12.69</v>
      </c>
      <c r="AU23" s="18">
        <f t="shared" si="19"/>
        <v>0.18128571428571427</v>
      </c>
      <c r="AV23">
        <v>70</v>
      </c>
      <c r="AW23">
        <v>12.69</v>
      </c>
      <c r="AX23" s="18">
        <f t="shared" si="20"/>
        <v>0.18128571428571427</v>
      </c>
      <c r="AY23">
        <v>70</v>
      </c>
      <c r="AZ23">
        <v>12.69</v>
      </c>
      <c r="BA23" s="18">
        <f t="shared" si="21"/>
        <v>0.18128571428571427</v>
      </c>
      <c r="BB23">
        <v>70</v>
      </c>
      <c r="BC23">
        <v>12.69</v>
      </c>
      <c r="BD23" s="18">
        <f t="shared" si="22"/>
        <v>0.18128571428571427</v>
      </c>
      <c r="BE23">
        <v>70</v>
      </c>
      <c r="BF23">
        <v>12.82</v>
      </c>
      <c r="BG23" s="18">
        <f t="shared" si="28"/>
        <v>0.18314285714285714</v>
      </c>
      <c r="BH23">
        <v>70</v>
      </c>
      <c r="BI23">
        <v>12.82</v>
      </c>
      <c r="BJ23" s="18">
        <f t="shared" si="23"/>
        <v>0.18314285714285714</v>
      </c>
      <c r="BK23">
        <v>70</v>
      </c>
      <c r="BL23">
        <v>12.82</v>
      </c>
      <c r="BM23" s="18">
        <f t="shared" si="0"/>
        <v>0.18314285714285714</v>
      </c>
      <c r="BN23">
        <v>70</v>
      </c>
      <c r="BO23">
        <v>12.83</v>
      </c>
      <c r="BP23" s="18">
        <f t="shared" si="24"/>
        <v>0.18328571428571427</v>
      </c>
      <c r="BQ23">
        <v>70</v>
      </c>
      <c r="BR23">
        <v>12.84</v>
      </c>
      <c r="BS23" s="18">
        <f t="shared" si="25"/>
        <v>0.1834285714285714</v>
      </c>
      <c r="BT23">
        <v>70</v>
      </c>
      <c r="BU23">
        <v>12.75</v>
      </c>
      <c r="BV23" s="18">
        <f t="shared" si="26"/>
        <v>0.18214285714285713</v>
      </c>
      <c r="BW23">
        <v>70</v>
      </c>
      <c r="BX23">
        <v>10.98</v>
      </c>
      <c r="BY23" s="18">
        <f t="shared" si="27"/>
        <v>0.15685714285714286</v>
      </c>
      <c r="BZ23">
        <v>70</v>
      </c>
      <c r="CA23">
        <v>10.98</v>
      </c>
      <c r="CB23">
        <v>70</v>
      </c>
      <c r="CC23">
        <v>12.85</v>
      </c>
      <c r="CD23">
        <v>70</v>
      </c>
      <c r="CE23">
        <v>12.85</v>
      </c>
      <c r="CF23">
        <v>70</v>
      </c>
      <c r="CG23">
        <v>12.85</v>
      </c>
      <c r="CH23">
        <v>70</v>
      </c>
      <c r="CI23">
        <v>12.85</v>
      </c>
      <c r="CJ23">
        <v>70</v>
      </c>
      <c r="CK23">
        <v>13.02</v>
      </c>
      <c r="CL23">
        <v>70</v>
      </c>
      <c r="CM23">
        <v>12.85</v>
      </c>
      <c r="CN23">
        <v>70</v>
      </c>
      <c r="CO23">
        <v>12.85</v>
      </c>
      <c r="CP23">
        <v>70</v>
      </c>
      <c r="CQ23">
        <v>12.86</v>
      </c>
      <c r="CR23">
        <v>70</v>
      </c>
      <c r="CS23">
        <v>12.77</v>
      </c>
      <c r="CT23">
        <v>70</v>
      </c>
      <c r="CU23">
        <v>12.86</v>
      </c>
      <c r="CV23">
        <v>70</v>
      </c>
      <c r="CW23">
        <v>12.86</v>
      </c>
      <c r="CX23">
        <v>70</v>
      </c>
      <c r="CY23">
        <v>12.87</v>
      </c>
      <c r="CZ23">
        <v>70</v>
      </c>
      <c r="DA23">
        <v>12.89</v>
      </c>
      <c r="DB23">
        <v>70</v>
      </c>
      <c r="DC23">
        <v>12.88</v>
      </c>
      <c r="DD23">
        <v>70</v>
      </c>
      <c r="DE23">
        <v>12.8</v>
      </c>
      <c r="DG23">
        <v>-0.05</v>
      </c>
      <c r="DI23">
        <v>-0.05</v>
      </c>
      <c r="GJ23">
        <v>2082</v>
      </c>
      <c r="GK23">
        <v>229.36</v>
      </c>
      <c r="GL23">
        <v>3799</v>
      </c>
      <c r="GM23">
        <v>365.89</v>
      </c>
      <c r="GN23">
        <v>3447</v>
      </c>
      <c r="GO23">
        <v>337.52</v>
      </c>
      <c r="GP23">
        <v>793</v>
      </c>
      <c r="GQ23">
        <v>167.59</v>
      </c>
      <c r="GR23">
        <v>1956</v>
      </c>
      <c r="GS23">
        <v>238.02</v>
      </c>
      <c r="GT23">
        <v>864</v>
      </c>
      <c r="GU23">
        <v>172.61</v>
      </c>
      <c r="GV23">
        <v>1279</v>
      </c>
      <c r="GW23">
        <v>163.59</v>
      </c>
      <c r="GX23">
        <v>1012</v>
      </c>
      <c r="GY23">
        <v>177.72</v>
      </c>
    </row>
    <row r="24" spans="1:207" ht="12.75">
      <c r="A24" t="s">
        <v>154</v>
      </c>
      <c r="B24">
        <v>65</v>
      </c>
      <c r="C24" t="s">
        <v>91</v>
      </c>
      <c r="D24" t="s">
        <v>122</v>
      </c>
      <c r="F24">
        <v>70</v>
      </c>
      <c r="G24">
        <v>20.22</v>
      </c>
      <c r="H24" s="18">
        <f t="shared" si="6"/>
        <v>0.28885714285714287</v>
      </c>
      <c r="I24">
        <v>70</v>
      </c>
      <c r="J24">
        <v>20.22</v>
      </c>
      <c r="K24" s="18">
        <f t="shared" si="7"/>
        <v>0.28885714285714287</v>
      </c>
      <c r="L24">
        <v>70</v>
      </c>
      <c r="M24">
        <v>20.22</v>
      </c>
      <c r="N24" s="18">
        <f t="shared" si="8"/>
        <v>0.28885714285714287</v>
      </c>
      <c r="O24">
        <v>70</v>
      </c>
      <c r="P24">
        <v>12.82</v>
      </c>
      <c r="Q24" s="18">
        <f t="shared" si="9"/>
        <v>0.18314285714285714</v>
      </c>
      <c r="R24">
        <v>70</v>
      </c>
      <c r="S24">
        <v>12.82</v>
      </c>
      <c r="T24" s="18">
        <f t="shared" si="10"/>
        <v>0.18314285714285714</v>
      </c>
      <c r="U24">
        <v>70</v>
      </c>
      <c r="V24">
        <v>12.81</v>
      </c>
      <c r="W24" s="18">
        <f t="shared" si="11"/>
        <v>0.183</v>
      </c>
      <c r="X24">
        <v>70</v>
      </c>
      <c r="Y24">
        <v>12.81</v>
      </c>
      <c r="Z24" s="18">
        <f t="shared" si="12"/>
        <v>0.183</v>
      </c>
      <c r="AA24">
        <v>70</v>
      </c>
      <c r="AB24">
        <v>12.81</v>
      </c>
      <c r="AC24" s="18">
        <f t="shared" si="13"/>
        <v>0.183</v>
      </c>
      <c r="AD24">
        <v>70</v>
      </c>
      <c r="AE24">
        <v>12.83</v>
      </c>
      <c r="AF24" s="18">
        <f t="shared" si="14"/>
        <v>0.18328571428571427</v>
      </c>
      <c r="AG24">
        <v>70</v>
      </c>
      <c r="AH24">
        <v>12.83</v>
      </c>
      <c r="AI24" s="18">
        <f t="shared" si="15"/>
        <v>0.18328571428571427</v>
      </c>
      <c r="AJ24">
        <v>70</v>
      </c>
      <c r="AK24">
        <v>12.83</v>
      </c>
      <c r="AL24" s="18">
        <f t="shared" si="16"/>
        <v>0.18328571428571427</v>
      </c>
      <c r="AM24">
        <v>70</v>
      </c>
      <c r="AN24">
        <v>12.83</v>
      </c>
      <c r="AO24" s="18">
        <f t="shared" si="17"/>
        <v>0.18328571428571427</v>
      </c>
      <c r="AP24">
        <v>70</v>
      </c>
      <c r="AQ24">
        <v>12.83</v>
      </c>
      <c r="AR24" s="18">
        <f t="shared" si="18"/>
        <v>0.18328571428571427</v>
      </c>
      <c r="AS24">
        <v>70</v>
      </c>
      <c r="AT24">
        <v>12.83</v>
      </c>
      <c r="AU24" s="18">
        <f t="shared" si="19"/>
        <v>0.18328571428571427</v>
      </c>
      <c r="AV24">
        <v>70</v>
      </c>
      <c r="AW24">
        <v>12.83</v>
      </c>
      <c r="AX24" s="18">
        <f t="shared" si="20"/>
        <v>0.18328571428571427</v>
      </c>
      <c r="AY24">
        <v>70</v>
      </c>
      <c r="AZ24">
        <v>12.83</v>
      </c>
      <c r="BA24" s="18">
        <f t="shared" si="21"/>
        <v>0.18328571428571427</v>
      </c>
      <c r="BB24">
        <v>70</v>
      </c>
      <c r="BC24">
        <v>12.83</v>
      </c>
      <c r="BD24" s="18">
        <f t="shared" si="22"/>
        <v>0.18328571428571427</v>
      </c>
      <c r="BE24">
        <v>70</v>
      </c>
      <c r="BF24">
        <v>12.82</v>
      </c>
      <c r="BG24" s="18">
        <f t="shared" si="28"/>
        <v>0.18314285714285714</v>
      </c>
      <c r="BH24">
        <v>70</v>
      </c>
      <c r="BI24">
        <v>12.82</v>
      </c>
      <c r="BJ24" s="18">
        <f t="shared" si="23"/>
        <v>0.18314285714285714</v>
      </c>
      <c r="BK24">
        <v>70</v>
      </c>
      <c r="BL24">
        <v>12.83</v>
      </c>
      <c r="BM24" s="18">
        <f t="shared" si="0"/>
        <v>0.18328571428571427</v>
      </c>
      <c r="BN24">
        <v>70</v>
      </c>
      <c r="BO24">
        <v>12.83</v>
      </c>
      <c r="BP24" s="18">
        <f t="shared" si="24"/>
        <v>0.18328571428571427</v>
      </c>
      <c r="BQ24">
        <v>70</v>
      </c>
      <c r="BR24">
        <v>12.83</v>
      </c>
      <c r="BS24" s="18">
        <f t="shared" si="25"/>
        <v>0.18328571428571427</v>
      </c>
      <c r="BT24">
        <v>70</v>
      </c>
      <c r="BU24">
        <v>12.75</v>
      </c>
      <c r="BV24" s="18">
        <f t="shared" si="26"/>
        <v>0.18214285714285713</v>
      </c>
      <c r="BW24">
        <v>70</v>
      </c>
      <c r="BX24">
        <v>10.98</v>
      </c>
      <c r="BY24" s="18">
        <f t="shared" si="27"/>
        <v>0.15685714285714286</v>
      </c>
      <c r="BZ24">
        <v>70</v>
      </c>
      <c r="CA24">
        <v>10.98</v>
      </c>
      <c r="CB24">
        <v>70</v>
      </c>
      <c r="CC24">
        <v>12.85</v>
      </c>
      <c r="CD24">
        <v>70</v>
      </c>
      <c r="CE24">
        <v>12.85</v>
      </c>
      <c r="CF24">
        <v>70</v>
      </c>
      <c r="CG24">
        <v>12.85</v>
      </c>
      <c r="CH24">
        <v>70</v>
      </c>
      <c r="CI24">
        <v>12.85</v>
      </c>
      <c r="CJ24">
        <v>70</v>
      </c>
      <c r="CK24">
        <v>13.02</v>
      </c>
      <c r="CL24">
        <v>70</v>
      </c>
      <c r="CM24">
        <v>12.85</v>
      </c>
      <c r="CN24">
        <v>70</v>
      </c>
      <c r="CO24">
        <v>12.86</v>
      </c>
      <c r="CP24">
        <v>70</v>
      </c>
      <c r="CQ24">
        <v>12.86</v>
      </c>
      <c r="CR24">
        <v>70</v>
      </c>
      <c r="CS24">
        <v>12.77</v>
      </c>
      <c r="CT24">
        <v>70</v>
      </c>
      <c r="CU24">
        <v>12.86</v>
      </c>
      <c r="CV24">
        <v>28</v>
      </c>
      <c r="CW24">
        <v>5.42</v>
      </c>
      <c r="CX24">
        <v>28</v>
      </c>
      <c r="CY24">
        <v>5.43</v>
      </c>
      <c r="CZ24">
        <v>28</v>
      </c>
      <c r="DA24">
        <v>5.43</v>
      </c>
      <c r="DB24">
        <v>28</v>
      </c>
      <c r="DC24">
        <v>5.41</v>
      </c>
      <c r="DD24">
        <v>28</v>
      </c>
      <c r="DE24">
        <v>5.41</v>
      </c>
      <c r="DF24">
        <v>28</v>
      </c>
      <c r="DG24">
        <v>5.44</v>
      </c>
      <c r="DH24">
        <v>28</v>
      </c>
      <c r="DI24">
        <v>5.56</v>
      </c>
      <c r="DJ24">
        <v>28</v>
      </c>
      <c r="DK24">
        <v>5.52</v>
      </c>
      <c r="DL24">
        <v>28</v>
      </c>
      <c r="DM24">
        <v>9.41</v>
      </c>
      <c r="DN24">
        <v>28</v>
      </c>
      <c r="DO24">
        <v>4.71</v>
      </c>
      <c r="DP24">
        <v>28</v>
      </c>
      <c r="DQ24">
        <v>4.93</v>
      </c>
      <c r="DR24">
        <v>28</v>
      </c>
      <c r="DS24">
        <v>4.73</v>
      </c>
      <c r="DT24">
        <v>28</v>
      </c>
      <c r="DU24">
        <v>4.73</v>
      </c>
      <c r="DV24">
        <v>56</v>
      </c>
      <c r="DW24">
        <v>6.25</v>
      </c>
      <c r="DX24">
        <v>28</v>
      </c>
      <c r="DY24">
        <v>4.73</v>
      </c>
      <c r="DZ24">
        <v>28</v>
      </c>
      <c r="EA24">
        <v>4.7</v>
      </c>
      <c r="EB24">
        <v>28</v>
      </c>
      <c r="EC24">
        <v>4.71</v>
      </c>
      <c r="ED24">
        <v>28</v>
      </c>
      <c r="EE24">
        <v>4.76</v>
      </c>
      <c r="EF24">
        <v>28</v>
      </c>
      <c r="EG24">
        <v>4.92</v>
      </c>
      <c r="EH24">
        <v>28</v>
      </c>
      <c r="EI24">
        <v>4.98</v>
      </c>
      <c r="EJ24">
        <v>28</v>
      </c>
      <c r="EK24">
        <v>4.84</v>
      </c>
      <c r="EL24">
        <v>28</v>
      </c>
      <c r="EM24">
        <v>4.98</v>
      </c>
      <c r="EN24">
        <v>28</v>
      </c>
      <c r="EO24">
        <v>3.18</v>
      </c>
      <c r="EP24">
        <v>28</v>
      </c>
      <c r="EQ24">
        <v>4.69</v>
      </c>
      <c r="ER24">
        <v>28</v>
      </c>
      <c r="ES24">
        <v>4.69</v>
      </c>
      <c r="ET24">
        <v>28</v>
      </c>
      <c r="EU24">
        <v>4.77</v>
      </c>
      <c r="EV24">
        <v>28</v>
      </c>
      <c r="EW24">
        <v>0.1</v>
      </c>
      <c r="EX24">
        <v>28</v>
      </c>
      <c r="EY24">
        <v>4.8</v>
      </c>
      <c r="EZ24">
        <v>28</v>
      </c>
      <c r="FA24">
        <v>4.76</v>
      </c>
      <c r="FB24">
        <v>28</v>
      </c>
      <c r="FC24">
        <v>4.8</v>
      </c>
      <c r="FD24">
        <v>28</v>
      </c>
      <c r="FE24">
        <v>5.28</v>
      </c>
      <c r="FF24">
        <v>0</v>
      </c>
      <c r="FG24">
        <v>0</v>
      </c>
      <c r="FH24">
        <v>28</v>
      </c>
      <c r="FI24">
        <v>10.52</v>
      </c>
      <c r="FJ24">
        <v>28</v>
      </c>
      <c r="FK24">
        <v>5.26</v>
      </c>
      <c r="FL24">
        <v>28</v>
      </c>
      <c r="FM24">
        <v>5.26</v>
      </c>
      <c r="FN24">
        <v>28</v>
      </c>
      <c r="FO24">
        <v>5.26</v>
      </c>
      <c r="FP24">
        <v>28</v>
      </c>
      <c r="FQ24">
        <v>5.26</v>
      </c>
      <c r="FR24">
        <v>28</v>
      </c>
      <c r="FS24">
        <v>5.31</v>
      </c>
      <c r="FT24">
        <v>28</v>
      </c>
      <c r="FU24">
        <v>5.31</v>
      </c>
      <c r="FV24">
        <v>28</v>
      </c>
      <c r="FW24">
        <v>5.31</v>
      </c>
      <c r="FX24">
        <v>28</v>
      </c>
      <c r="FY24">
        <v>5.38</v>
      </c>
      <c r="FZ24">
        <v>28</v>
      </c>
      <c r="GA24">
        <v>4.92</v>
      </c>
      <c r="GB24">
        <v>28</v>
      </c>
      <c r="GC24">
        <v>4.92</v>
      </c>
      <c r="GD24">
        <v>28</v>
      </c>
      <c r="GE24">
        <v>4.95</v>
      </c>
      <c r="GF24">
        <v>28</v>
      </c>
      <c r="GG24">
        <v>4.95</v>
      </c>
      <c r="GH24">
        <v>28</v>
      </c>
      <c r="GI24">
        <v>4.95</v>
      </c>
      <c r="GJ24">
        <v>28</v>
      </c>
      <c r="GK24">
        <v>4.95</v>
      </c>
      <c r="GL24">
        <v>28</v>
      </c>
      <c r="GM24">
        <v>4.95</v>
      </c>
      <c r="GN24">
        <v>28</v>
      </c>
      <c r="GO24">
        <v>4.94</v>
      </c>
      <c r="GP24">
        <v>28</v>
      </c>
      <c r="GQ24">
        <v>4.94</v>
      </c>
      <c r="GR24">
        <v>28</v>
      </c>
      <c r="GS24">
        <v>4.94</v>
      </c>
      <c r="GT24">
        <v>28</v>
      </c>
      <c r="GU24">
        <v>4.94</v>
      </c>
      <c r="GV24">
        <v>28</v>
      </c>
      <c r="GW24">
        <v>4.94</v>
      </c>
      <c r="GX24">
        <v>28</v>
      </c>
      <c r="GY24">
        <v>4.94</v>
      </c>
    </row>
    <row r="25" spans="1:207" ht="12.75">
      <c r="A25" t="s">
        <v>135</v>
      </c>
      <c r="B25">
        <v>63</v>
      </c>
      <c r="C25" t="s">
        <v>100</v>
      </c>
      <c r="D25">
        <v>454921510</v>
      </c>
      <c r="F25">
        <v>8760</v>
      </c>
      <c r="G25">
        <v>1017.91</v>
      </c>
      <c r="H25" s="18">
        <f t="shared" si="6"/>
        <v>0.11619977168949772</v>
      </c>
      <c r="I25">
        <v>7640</v>
      </c>
      <c r="J25">
        <v>896.62</v>
      </c>
      <c r="K25" s="18">
        <f t="shared" si="7"/>
        <v>0.11735863874345549</v>
      </c>
      <c r="L25">
        <v>8240</v>
      </c>
      <c r="M25">
        <v>966.49</v>
      </c>
      <c r="N25" s="18">
        <f t="shared" si="8"/>
        <v>0.11729247572815533</v>
      </c>
      <c r="O25">
        <v>7680</v>
      </c>
      <c r="P25">
        <v>751.3</v>
      </c>
      <c r="Q25" s="18">
        <f t="shared" si="9"/>
        <v>0.09782552083333333</v>
      </c>
      <c r="R25">
        <v>7640</v>
      </c>
      <c r="S25">
        <v>777.69</v>
      </c>
      <c r="T25" s="18">
        <f t="shared" si="10"/>
        <v>0.10179188481675393</v>
      </c>
      <c r="U25">
        <v>8200</v>
      </c>
      <c r="V25">
        <v>820.85</v>
      </c>
      <c r="W25" s="18">
        <f t="shared" si="11"/>
        <v>0.10010365853658537</v>
      </c>
      <c r="X25">
        <v>8840</v>
      </c>
      <c r="Y25">
        <v>872.4</v>
      </c>
      <c r="Z25" s="18">
        <f t="shared" si="12"/>
        <v>0.09868778280542986</v>
      </c>
      <c r="AA25">
        <v>8280</v>
      </c>
      <c r="AB25">
        <v>819.51</v>
      </c>
      <c r="AC25" s="18">
        <f t="shared" si="13"/>
        <v>0.09897463768115942</v>
      </c>
      <c r="AD25">
        <v>8160</v>
      </c>
      <c r="AE25">
        <v>811.06</v>
      </c>
      <c r="AF25" s="18">
        <f t="shared" si="14"/>
        <v>0.09939460784313725</v>
      </c>
      <c r="AG25">
        <v>8320</v>
      </c>
      <c r="AH25">
        <v>818.11</v>
      </c>
      <c r="AI25" s="18">
        <f t="shared" si="15"/>
        <v>0.09833052884615384</v>
      </c>
      <c r="AJ25">
        <v>6440</v>
      </c>
      <c r="AK25">
        <v>655.44</v>
      </c>
      <c r="AL25" s="18">
        <f t="shared" si="16"/>
        <v>0.10177639751552796</v>
      </c>
      <c r="AM25">
        <v>5560</v>
      </c>
      <c r="AN25">
        <v>578.67</v>
      </c>
      <c r="AO25" s="18">
        <f t="shared" si="17"/>
        <v>0.10407733812949639</v>
      </c>
      <c r="AP25">
        <v>7800</v>
      </c>
      <c r="AQ25">
        <v>757.64</v>
      </c>
      <c r="AR25" s="18">
        <f t="shared" si="18"/>
        <v>0.09713333333333334</v>
      </c>
      <c r="AS25">
        <v>6520</v>
      </c>
      <c r="AT25">
        <v>652.98</v>
      </c>
      <c r="AU25" s="18">
        <f t="shared" si="19"/>
        <v>0.10015030674846626</v>
      </c>
      <c r="AV25">
        <v>5560</v>
      </c>
      <c r="AW25">
        <v>583.76</v>
      </c>
      <c r="AX25" s="18">
        <f t="shared" si="20"/>
        <v>0.10499280575539569</v>
      </c>
      <c r="AY25">
        <v>5800</v>
      </c>
      <c r="AZ25">
        <v>596.47</v>
      </c>
      <c r="BA25" s="18">
        <f t="shared" si="21"/>
        <v>0.1028396551724138</v>
      </c>
      <c r="BB25">
        <v>6280</v>
      </c>
      <c r="BC25">
        <v>658.96</v>
      </c>
      <c r="BD25" s="18">
        <f t="shared" si="22"/>
        <v>0.1049299363057325</v>
      </c>
      <c r="BE25">
        <v>7904</v>
      </c>
      <c r="BF25">
        <v>782.48</v>
      </c>
      <c r="BG25" s="18">
        <f t="shared" si="28"/>
        <v>0.09899797570850202</v>
      </c>
      <c r="BH25">
        <v>9320</v>
      </c>
      <c r="BI25">
        <v>910.55</v>
      </c>
      <c r="BJ25" s="18">
        <f t="shared" si="23"/>
        <v>0.09769849785407725</v>
      </c>
      <c r="BK25">
        <v>10146</v>
      </c>
      <c r="BL25">
        <v>975.65</v>
      </c>
      <c r="BM25" s="18">
        <f t="shared" si="0"/>
        <v>0.09616104868913858</v>
      </c>
      <c r="BN25">
        <v>7663</v>
      </c>
      <c r="BO25">
        <v>761.84</v>
      </c>
      <c r="BP25" s="18">
        <f t="shared" si="24"/>
        <v>0.09941798251337597</v>
      </c>
      <c r="BQ25">
        <v>6040</v>
      </c>
      <c r="BR25">
        <v>624.92</v>
      </c>
      <c r="BS25" s="18">
        <f t="shared" si="25"/>
        <v>0.10346357615894039</v>
      </c>
      <c r="BT25">
        <v>6840</v>
      </c>
      <c r="BU25">
        <v>684.19</v>
      </c>
      <c r="BV25" s="18">
        <f t="shared" si="26"/>
        <v>0.10002777777777778</v>
      </c>
      <c r="BW25">
        <v>8120</v>
      </c>
      <c r="BX25">
        <v>785.32</v>
      </c>
      <c r="BY25" s="18">
        <f t="shared" si="27"/>
        <v>0.09671428571428572</v>
      </c>
      <c r="BZ25">
        <v>6880</v>
      </c>
      <c r="CA25">
        <v>683.25</v>
      </c>
      <c r="CB25">
        <v>6800</v>
      </c>
      <c r="CC25">
        <v>674.05</v>
      </c>
      <c r="CD25">
        <v>6280</v>
      </c>
      <c r="CE25">
        <v>633.42</v>
      </c>
      <c r="CF25">
        <v>6160</v>
      </c>
      <c r="CG25">
        <v>616.93</v>
      </c>
      <c r="CH25">
        <v>6000</v>
      </c>
      <c r="CI25">
        <v>627.2</v>
      </c>
      <c r="CJ25">
        <v>5400</v>
      </c>
      <c r="CK25">
        <v>585.76</v>
      </c>
      <c r="CL25">
        <v>5520</v>
      </c>
      <c r="CM25">
        <v>566.79</v>
      </c>
      <c r="CN25">
        <v>8440</v>
      </c>
      <c r="CO25">
        <v>845.8</v>
      </c>
      <c r="CP25">
        <v>8600</v>
      </c>
      <c r="CQ25">
        <v>847.36</v>
      </c>
      <c r="CR25">
        <v>5880</v>
      </c>
      <c r="CS25">
        <v>610.32</v>
      </c>
      <c r="CT25">
        <v>5840</v>
      </c>
      <c r="CU25">
        <v>602.3</v>
      </c>
      <c r="CV25">
        <v>6680</v>
      </c>
      <c r="CW25">
        <v>673.92</v>
      </c>
      <c r="CX25">
        <v>5760</v>
      </c>
      <c r="CY25">
        <v>591.6</v>
      </c>
      <c r="CZ25">
        <v>7080</v>
      </c>
      <c r="DA25">
        <v>716.24</v>
      </c>
      <c r="DB25">
        <v>5800</v>
      </c>
      <c r="DC25">
        <v>596.19</v>
      </c>
      <c r="DD25">
        <v>5920</v>
      </c>
      <c r="DE25">
        <v>609.49</v>
      </c>
      <c r="DF25">
        <v>5400</v>
      </c>
      <c r="DG25">
        <v>578.67</v>
      </c>
      <c r="DH25">
        <v>8600</v>
      </c>
      <c r="DI25">
        <v>705.65</v>
      </c>
      <c r="DJ25">
        <v>9040</v>
      </c>
      <c r="DK25">
        <v>707.6</v>
      </c>
      <c r="DL25">
        <v>11880</v>
      </c>
      <c r="DM25">
        <v>873.12</v>
      </c>
      <c r="DN25">
        <v>10160</v>
      </c>
      <c r="DO25">
        <v>745.1</v>
      </c>
      <c r="DP25">
        <v>8360</v>
      </c>
      <c r="DQ25">
        <v>641.9</v>
      </c>
      <c r="DR25">
        <v>7680</v>
      </c>
      <c r="DS25">
        <v>621.03</v>
      </c>
      <c r="DT25">
        <v>7880</v>
      </c>
      <c r="DU25">
        <v>585.2</v>
      </c>
      <c r="DV25">
        <v>6960</v>
      </c>
      <c r="DW25">
        <v>514.7</v>
      </c>
      <c r="DX25">
        <v>6720</v>
      </c>
      <c r="DY25">
        <v>514.77</v>
      </c>
      <c r="DZ25">
        <v>6720</v>
      </c>
      <c r="EA25">
        <v>559.52</v>
      </c>
      <c r="EB25">
        <v>9360</v>
      </c>
      <c r="EC25">
        <v>776.84</v>
      </c>
      <c r="ED25">
        <v>9760</v>
      </c>
      <c r="EE25">
        <v>813.82</v>
      </c>
      <c r="EF25">
        <v>11840</v>
      </c>
      <c r="EG25">
        <v>1164.66</v>
      </c>
      <c r="EH25">
        <v>11880</v>
      </c>
      <c r="EI25">
        <v>1148.14</v>
      </c>
      <c r="EJ25">
        <v>10280</v>
      </c>
      <c r="EK25">
        <v>937.75</v>
      </c>
      <c r="EL25">
        <v>7160</v>
      </c>
      <c r="EM25">
        <v>705.08</v>
      </c>
      <c r="EN25">
        <v>6840</v>
      </c>
      <c r="EO25">
        <v>652.33</v>
      </c>
      <c r="EP25">
        <v>7320</v>
      </c>
      <c r="EQ25">
        <v>540.27</v>
      </c>
      <c r="ER25">
        <v>6321</v>
      </c>
      <c r="ES25">
        <v>488.55</v>
      </c>
      <c r="ET25">
        <v>6320</v>
      </c>
      <c r="EU25">
        <v>481.15</v>
      </c>
      <c r="EV25">
        <v>5360</v>
      </c>
      <c r="EW25">
        <v>485.19</v>
      </c>
      <c r="EX25">
        <v>6160</v>
      </c>
      <c r="EY25">
        <v>543.27</v>
      </c>
      <c r="EZ25">
        <v>7640</v>
      </c>
      <c r="FA25">
        <v>667.17</v>
      </c>
      <c r="FB25">
        <v>2600</v>
      </c>
      <c r="FC25">
        <v>209.49</v>
      </c>
      <c r="FD25">
        <v>6480</v>
      </c>
      <c r="FE25">
        <v>540.47</v>
      </c>
      <c r="FF25">
        <v>9000</v>
      </c>
      <c r="FG25">
        <v>747.56</v>
      </c>
      <c r="FH25">
        <v>9640</v>
      </c>
      <c r="FI25">
        <v>791.39</v>
      </c>
      <c r="FJ25">
        <v>6200</v>
      </c>
      <c r="FK25">
        <v>549.29</v>
      </c>
      <c r="FL25">
        <v>7200</v>
      </c>
      <c r="FM25">
        <v>622.02</v>
      </c>
      <c r="FN25">
        <v>7400</v>
      </c>
      <c r="FO25">
        <v>626.5</v>
      </c>
      <c r="FP25">
        <v>7080</v>
      </c>
      <c r="FQ25">
        <v>599.38</v>
      </c>
      <c r="FR25">
        <v>6560</v>
      </c>
      <c r="FS25">
        <v>591.77</v>
      </c>
      <c r="FT25">
        <v>5920</v>
      </c>
      <c r="FU25">
        <v>539.73</v>
      </c>
      <c r="FV25">
        <v>6760</v>
      </c>
      <c r="FW25">
        <v>604.34</v>
      </c>
      <c r="FX25">
        <v>9240</v>
      </c>
      <c r="FY25">
        <v>771.7</v>
      </c>
      <c r="FZ25">
        <v>9886</v>
      </c>
      <c r="GA25">
        <v>770.24</v>
      </c>
      <c r="GB25">
        <v>10640</v>
      </c>
      <c r="GC25">
        <v>818.57</v>
      </c>
      <c r="GD25">
        <v>12680</v>
      </c>
      <c r="GE25">
        <v>953.75</v>
      </c>
      <c r="GF25">
        <v>9760</v>
      </c>
      <c r="GG25">
        <v>755.92</v>
      </c>
      <c r="GH25">
        <v>7257</v>
      </c>
      <c r="GI25">
        <v>586.27</v>
      </c>
      <c r="GJ25">
        <v>8016</v>
      </c>
      <c r="GK25">
        <v>628.98</v>
      </c>
      <c r="GL25">
        <v>6640</v>
      </c>
      <c r="GM25">
        <v>553.21</v>
      </c>
      <c r="GN25">
        <v>6600</v>
      </c>
      <c r="GO25">
        <v>538.95</v>
      </c>
      <c r="GP25">
        <v>6600</v>
      </c>
      <c r="GQ25">
        <v>541.01</v>
      </c>
      <c r="GR25">
        <v>6460</v>
      </c>
      <c r="GS25">
        <v>513.36</v>
      </c>
      <c r="GT25">
        <v>3920</v>
      </c>
      <c r="GU25">
        <v>565.34</v>
      </c>
      <c r="GV25">
        <v>7920</v>
      </c>
      <c r="GW25">
        <v>628.67</v>
      </c>
      <c r="GX25">
        <v>9680</v>
      </c>
      <c r="GY25">
        <v>735.4</v>
      </c>
    </row>
    <row r="26" spans="1:207" ht="12.75">
      <c r="A26" t="s">
        <v>142</v>
      </c>
      <c r="B26">
        <v>34</v>
      </c>
      <c r="C26" t="s">
        <v>101</v>
      </c>
      <c r="D26">
        <v>111463265</v>
      </c>
      <c r="F26">
        <v>646</v>
      </c>
      <c r="G26">
        <v>106.76</v>
      </c>
      <c r="H26" s="18">
        <f t="shared" si="6"/>
        <v>0.16526315789473686</v>
      </c>
      <c r="I26">
        <v>1729</v>
      </c>
      <c r="J26">
        <v>255.72</v>
      </c>
      <c r="K26" s="18">
        <f t="shared" si="7"/>
        <v>0.14790052053209948</v>
      </c>
      <c r="L26">
        <v>2147</v>
      </c>
      <c r="M26">
        <v>313.21</v>
      </c>
      <c r="N26" s="18">
        <f t="shared" si="8"/>
        <v>0.1458826269212855</v>
      </c>
      <c r="O26">
        <v>2170</v>
      </c>
      <c r="P26">
        <v>267.72</v>
      </c>
      <c r="Q26" s="18">
        <f t="shared" si="9"/>
        <v>0.12337327188940093</v>
      </c>
      <c r="R26">
        <v>1932</v>
      </c>
      <c r="S26">
        <v>239.65</v>
      </c>
      <c r="T26" s="18">
        <f t="shared" si="10"/>
        <v>0.1240424430641822</v>
      </c>
      <c r="U26">
        <v>2023</v>
      </c>
      <c r="V26">
        <v>250.54</v>
      </c>
      <c r="W26" s="18">
        <f t="shared" si="11"/>
        <v>0.12384577360355907</v>
      </c>
      <c r="X26">
        <v>2059</v>
      </c>
      <c r="Y26">
        <v>254.78</v>
      </c>
      <c r="Z26" s="18">
        <f t="shared" si="12"/>
        <v>0.12373967945604662</v>
      </c>
      <c r="AA26">
        <v>1449</v>
      </c>
      <c r="AB26">
        <v>182.82</v>
      </c>
      <c r="AC26" s="18">
        <f t="shared" si="13"/>
        <v>0.12616977225672876</v>
      </c>
      <c r="AD26">
        <v>192</v>
      </c>
      <c r="AE26">
        <v>34.54</v>
      </c>
      <c r="AF26" s="18">
        <f t="shared" si="14"/>
        <v>0.17989583333333334</v>
      </c>
      <c r="AG26">
        <v>217</v>
      </c>
      <c r="AH26">
        <v>37.53</v>
      </c>
      <c r="AI26" s="18">
        <f t="shared" si="15"/>
        <v>0.17294930875576037</v>
      </c>
      <c r="AJ26">
        <v>196</v>
      </c>
      <c r="AK26">
        <v>35.06</v>
      </c>
      <c r="AL26" s="18">
        <f t="shared" si="16"/>
        <v>0.17887755102040817</v>
      </c>
      <c r="AM26">
        <v>1232</v>
      </c>
      <c r="AN26">
        <v>157.45</v>
      </c>
      <c r="AO26" s="18">
        <f t="shared" si="17"/>
        <v>0.12780032467532468</v>
      </c>
      <c r="AP26">
        <v>1905</v>
      </c>
      <c r="AQ26">
        <v>237</v>
      </c>
      <c r="AR26" s="18">
        <f t="shared" si="18"/>
        <v>0.12440944881889764</v>
      </c>
      <c r="AS26">
        <v>2185</v>
      </c>
      <c r="AT26">
        <v>270.07</v>
      </c>
      <c r="AU26" s="18">
        <f t="shared" si="19"/>
        <v>0.12360183066361556</v>
      </c>
      <c r="AV26">
        <v>2011</v>
      </c>
      <c r="AW26">
        <v>249.76</v>
      </c>
      <c r="AX26" s="18">
        <f t="shared" si="20"/>
        <v>0.12419691695673794</v>
      </c>
      <c r="AY26">
        <v>2210</v>
      </c>
      <c r="AZ26">
        <v>273.3</v>
      </c>
      <c r="BA26" s="18">
        <f t="shared" si="21"/>
        <v>0.12366515837104072</v>
      </c>
      <c r="BB26">
        <v>2080</v>
      </c>
      <c r="BC26">
        <v>257.92</v>
      </c>
      <c r="BD26" s="18">
        <f t="shared" si="22"/>
        <v>0.12400000000000001</v>
      </c>
      <c r="BE26">
        <v>415</v>
      </c>
      <c r="BF26">
        <v>60.61</v>
      </c>
      <c r="BG26" s="18">
        <f t="shared" si="28"/>
        <v>0.14604819277108433</v>
      </c>
      <c r="BH26">
        <v>3</v>
      </c>
      <c r="BI26">
        <v>12.25</v>
      </c>
      <c r="BJ26" s="18">
        <f t="shared" si="23"/>
        <v>4.083333333333333</v>
      </c>
      <c r="BK26">
        <v>253</v>
      </c>
      <c r="BL26">
        <v>37.8</v>
      </c>
      <c r="BM26" s="18">
        <f t="shared" si="0"/>
        <v>0.14940711462450593</v>
      </c>
      <c r="BN26">
        <v>1149</v>
      </c>
      <c r="BO26">
        <v>147.55</v>
      </c>
      <c r="BP26" s="18">
        <f t="shared" si="24"/>
        <v>0.1284160139251523</v>
      </c>
      <c r="BQ26">
        <v>1752</v>
      </c>
      <c r="BR26">
        <v>219.34</v>
      </c>
      <c r="BS26" s="18">
        <f t="shared" si="25"/>
        <v>0.12519406392694063</v>
      </c>
      <c r="BT26">
        <v>1957</v>
      </c>
      <c r="BU26">
        <v>242.54</v>
      </c>
      <c r="BV26" s="18">
        <f t="shared" si="26"/>
        <v>0.12393459376596831</v>
      </c>
      <c r="BW26">
        <v>1575</v>
      </c>
      <c r="BX26">
        <v>202.88</v>
      </c>
      <c r="BY26" s="18">
        <f t="shared" si="27"/>
        <v>0.1288126984126984</v>
      </c>
      <c r="BZ26">
        <v>2096</v>
      </c>
      <c r="CA26">
        <v>264.59</v>
      </c>
      <c r="CB26">
        <v>1684</v>
      </c>
      <c r="CC26">
        <v>216</v>
      </c>
      <c r="CD26">
        <v>1540</v>
      </c>
      <c r="CE26">
        <v>198.93</v>
      </c>
      <c r="CF26">
        <v>1466</v>
      </c>
      <c r="CG26">
        <v>190.15</v>
      </c>
      <c r="CH26">
        <v>1371</v>
      </c>
      <c r="CI26">
        <v>178.87</v>
      </c>
      <c r="CJ26">
        <v>1467</v>
      </c>
      <c r="CK26">
        <v>193.36</v>
      </c>
      <c r="CL26">
        <v>1350</v>
      </c>
      <c r="CM26">
        <v>176.4</v>
      </c>
      <c r="CN26">
        <v>1341</v>
      </c>
      <c r="CO26">
        <v>175.33</v>
      </c>
      <c r="CP26">
        <v>1226</v>
      </c>
      <c r="CQ26">
        <v>161.83</v>
      </c>
      <c r="CR26">
        <v>1266</v>
      </c>
      <c r="CS26">
        <v>165.57</v>
      </c>
      <c r="CT26">
        <v>1275</v>
      </c>
      <c r="CU26">
        <v>167.64</v>
      </c>
      <c r="CV26">
        <v>1291</v>
      </c>
      <c r="CW26">
        <v>171.71</v>
      </c>
      <c r="CX26">
        <v>2042</v>
      </c>
      <c r="CY26">
        <v>259.72</v>
      </c>
      <c r="CZ26">
        <v>1052</v>
      </c>
      <c r="DA26">
        <v>142.27</v>
      </c>
      <c r="DB26">
        <v>265</v>
      </c>
      <c r="DC26">
        <v>48.07</v>
      </c>
      <c r="DD26">
        <v>0</v>
      </c>
      <c r="DE26">
        <v>16.35</v>
      </c>
      <c r="DF26">
        <v>0</v>
      </c>
      <c r="DG26">
        <v>15.4</v>
      </c>
      <c r="DH26">
        <v>0</v>
      </c>
      <c r="DI26">
        <v>16.35</v>
      </c>
      <c r="DJ26">
        <v>0</v>
      </c>
      <c r="DK26">
        <v>16.35</v>
      </c>
      <c r="DL26">
        <v>0</v>
      </c>
      <c r="DM26">
        <v>16.35</v>
      </c>
      <c r="DN26">
        <v>42</v>
      </c>
      <c r="DO26">
        <v>20.32</v>
      </c>
      <c r="DP26">
        <v>770</v>
      </c>
      <c r="DQ26">
        <v>90.69</v>
      </c>
      <c r="DR26">
        <v>1380</v>
      </c>
      <c r="DS26">
        <v>153.91</v>
      </c>
      <c r="DT26">
        <v>1665</v>
      </c>
      <c r="DU26">
        <v>176.29</v>
      </c>
      <c r="DV26">
        <v>1859</v>
      </c>
      <c r="DW26">
        <v>187.6</v>
      </c>
      <c r="DX26">
        <v>1898</v>
      </c>
      <c r="DY26">
        <v>194.51</v>
      </c>
      <c r="DZ26">
        <v>799</v>
      </c>
      <c r="EA26">
        <v>95.61</v>
      </c>
      <c r="EB26">
        <v>362</v>
      </c>
      <c r="EC26">
        <v>53.68</v>
      </c>
      <c r="ED26">
        <v>334</v>
      </c>
      <c r="EE26">
        <v>50.61</v>
      </c>
      <c r="EF26">
        <v>326</v>
      </c>
      <c r="EG26">
        <v>55.13</v>
      </c>
      <c r="EH26">
        <v>294</v>
      </c>
      <c r="EI26">
        <v>51.31</v>
      </c>
      <c r="EJ26">
        <v>448</v>
      </c>
      <c r="EK26">
        <v>66.81</v>
      </c>
      <c r="EL26">
        <v>0</v>
      </c>
      <c r="EM26">
        <v>16.35</v>
      </c>
      <c r="EN26">
        <v>161</v>
      </c>
      <c r="EO26">
        <v>34</v>
      </c>
      <c r="EP26">
        <v>185</v>
      </c>
      <c r="EQ26">
        <v>33.61</v>
      </c>
      <c r="ER26">
        <v>2100</v>
      </c>
      <c r="ES26">
        <v>205.51</v>
      </c>
      <c r="ET26">
        <v>2111</v>
      </c>
      <c r="EU26">
        <v>215.17</v>
      </c>
      <c r="EV26">
        <v>2278</v>
      </c>
      <c r="EW26">
        <v>255.18</v>
      </c>
      <c r="EX26">
        <v>2001</v>
      </c>
      <c r="EY26">
        <v>223.46</v>
      </c>
      <c r="EZ26">
        <v>2085</v>
      </c>
      <c r="FA26">
        <v>237.31</v>
      </c>
      <c r="FB26">
        <v>1164</v>
      </c>
      <c r="FC26">
        <v>123.81</v>
      </c>
      <c r="FD26">
        <v>879</v>
      </c>
      <c r="FE26">
        <v>104.93</v>
      </c>
      <c r="FF26">
        <v>228</v>
      </c>
      <c r="FG26">
        <v>42.29</v>
      </c>
      <c r="FH26">
        <v>142</v>
      </c>
      <c r="FI26">
        <v>32.93</v>
      </c>
      <c r="FJ26">
        <v>126</v>
      </c>
      <c r="FK26">
        <v>31.22</v>
      </c>
      <c r="FL26">
        <v>313</v>
      </c>
      <c r="FM26">
        <v>51.25</v>
      </c>
      <c r="FN26">
        <v>1525</v>
      </c>
      <c r="FO26">
        <v>181.13</v>
      </c>
      <c r="FP26">
        <v>1663</v>
      </c>
      <c r="FQ26">
        <v>195.95</v>
      </c>
      <c r="FR26">
        <v>1929</v>
      </c>
      <c r="FS26">
        <v>227.64</v>
      </c>
      <c r="FT26">
        <v>1356</v>
      </c>
      <c r="FU26">
        <v>165.31</v>
      </c>
      <c r="FV26">
        <v>127</v>
      </c>
      <c r="FW26">
        <v>31.53</v>
      </c>
      <c r="FX26">
        <v>126</v>
      </c>
      <c r="FY26">
        <v>31.44</v>
      </c>
      <c r="FZ26">
        <v>128</v>
      </c>
      <c r="GA26">
        <v>29.32</v>
      </c>
      <c r="GB26">
        <v>89</v>
      </c>
      <c r="GC26">
        <v>25.37</v>
      </c>
      <c r="GD26">
        <v>1690</v>
      </c>
      <c r="GE26">
        <v>187.58</v>
      </c>
      <c r="GF26">
        <v>1823</v>
      </c>
      <c r="GG26">
        <v>202.87</v>
      </c>
      <c r="GH26">
        <v>322</v>
      </c>
      <c r="GI26">
        <v>49.3</v>
      </c>
      <c r="GJ26">
        <v>720</v>
      </c>
      <c r="GK26">
        <v>90.02</v>
      </c>
      <c r="GL26">
        <v>1608</v>
      </c>
      <c r="GM26">
        <v>180.86</v>
      </c>
      <c r="GN26">
        <v>1213</v>
      </c>
      <c r="GO26">
        <v>139.71</v>
      </c>
      <c r="GP26">
        <v>2337</v>
      </c>
      <c r="GQ26">
        <v>254.03</v>
      </c>
      <c r="GR26">
        <v>1367</v>
      </c>
      <c r="GS26">
        <v>155.39</v>
      </c>
      <c r="GT26">
        <v>1209</v>
      </c>
      <c r="GU26">
        <v>139.32</v>
      </c>
      <c r="GV26">
        <v>599</v>
      </c>
      <c r="GW26">
        <v>77.27</v>
      </c>
      <c r="GX26">
        <v>1058</v>
      </c>
      <c r="GY26">
        <v>123.97</v>
      </c>
    </row>
    <row r="27" spans="2:207" ht="12.75">
      <c r="B27">
        <v>17</v>
      </c>
      <c r="C27" t="s">
        <v>170</v>
      </c>
      <c r="D27">
        <v>122399659</v>
      </c>
      <c r="F27">
        <v>420</v>
      </c>
      <c r="G27">
        <v>91.18</v>
      </c>
      <c r="H27" s="18">
        <f t="shared" si="6"/>
        <v>0.21709523809523812</v>
      </c>
      <c r="I27">
        <v>420</v>
      </c>
      <c r="J27">
        <v>91.18</v>
      </c>
      <c r="K27" s="18">
        <f t="shared" si="7"/>
        <v>0.21709523809523812</v>
      </c>
      <c r="L27">
        <v>420</v>
      </c>
      <c r="M27">
        <v>91.18</v>
      </c>
      <c r="N27" s="18">
        <f t="shared" si="8"/>
        <v>0.21709523809523812</v>
      </c>
      <c r="O27">
        <v>420</v>
      </c>
      <c r="P27">
        <v>76.91</v>
      </c>
      <c r="Q27" s="18">
        <f t="shared" si="9"/>
        <v>0.1831190476190476</v>
      </c>
      <c r="R27">
        <v>420</v>
      </c>
      <c r="S27">
        <v>76.91</v>
      </c>
      <c r="T27" s="18">
        <f t="shared" si="10"/>
        <v>0.1831190476190476</v>
      </c>
      <c r="U27">
        <v>420</v>
      </c>
      <c r="V27">
        <v>76.85</v>
      </c>
      <c r="W27" s="18">
        <f t="shared" si="11"/>
        <v>0.18297619047619046</v>
      </c>
      <c r="X27">
        <v>420</v>
      </c>
      <c r="Y27">
        <v>76.85</v>
      </c>
      <c r="Z27" s="18">
        <f t="shared" si="12"/>
        <v>0.18297619047619046</v>
      </c>
      <c r="AA27">
        <v>420</v>
      </c>
      <c r="AB27">
        <v>76.85</v>
      </c>
      <c r="AC27" s="18">
        <f t="shared" si="13"/>
        <v>0.18297619047619046</v>
      </c>
      <c r="AD27">
        <v>420</v>
      </c>
      <c r="AE27">
        <v>76.85</v>
      </c>
      <c r="AF27" s="18">
        <f t="shared" si="14"/>
        <v>0.18297619047619046</v>
      </c>
      <c r="AG27">
        <v>420</v>
      </c>
      <c r="AH27">
        <v>76.93</v>
      </c>
      <c r="AI27" s="18">
        <f t="shared" si="15"/>
        <v>0.18316666666666667</v>
      </c>
      <c r="AJ27">
        <v>420</v>
      </c>
      <c r="AK27">
        <v>76.93</v>
      </c>
      <c r="AL27" s="18">
        <f t="shared" si="16"/>
        <v>0.18316666666666667</v>
      </c>
      <c r="AM27">
        <v>420</v>
      </c>
      <c r="AN27">
        <v>76.93</v>
      </c>
      <c r="AO27" s="18">
        <f t="shared" si="17"/>
        <v>0.18316666666666667</v>
      </c>
      <c r="AP27">
        <v>420</v>
      </c>
      <c r="AQ27">
        <v>76.93</v>
      </c>
      <c r="AR27" s="18">
        <f t="shared" si="18"/>
        <v>0.18316666666666667</v>
      </c>
      <c r="AS27">
        <v>420</v>
      </c>
      <c r="AT27">
        <v>76.93</v>
      </c>
      <c r="AU27" s="18">
        <f t="shared" si="19"/>
        <v>0.18316666666666667</v>
      </c>
      <c r="AV27">
        <v>420</v>
      </c>
      <c r="AW27">
        <v>76.98</v>
      </c>
      <c r="AX27" s="18">
        <f t="shared" si="20"/>
        <v>0.1832857142857143</v>
      </c>
      <c r="AY27">
        <v>420</v>
      </c>
      <c r="AZ27">
        <v>76.98</v>
      </c>
      <c r="BA27" s="18">
        <f t="shared" si="21"/>
        <v>0.1832857142857143</v>
      </c>
      <c r="BB27">
        <v>420</v>
      </c>
      <c r="BC27">
        <v>76.98</v>
      </c>
      <c r="BD27" s="18">
        <f t="shared" si="22"/>
        <v>0.1832857142857143</v>
      </c>
      <c r="BE27">
        <v>420</v>
      </c>
      <c r="BF27">
        <v>76.98</v>
      </c>
      <c r="BG27" s="18">
        <f t="shared" si="28"/>
        <v>0.1832857142857143</v>
      </c>
      <c r="BH27">
        <v>420</v>
      </c>
      <c r="BI27">
        <v>76.98</v>
      </c>
      <c r="BJ27" s="18">
        <f t="shared" si="23"/>
        <v>0.1832857142857143</v>
      </c>
      <c r="BK27">
        <v>420</v>
      </c>
      <c r="BL27">
        <v>76.98</v>
      </c>
      <c r="BM27" s="18">
        <f t="shared" si="0"/>
        <v>0.1832857142857143</v>
      </c>
      <c r="BN27">
        <v>420</v>
      </c>
      <c r="BO27">
        <v>77.02</v>
      </c>
      <c r="BP27" s="18">
        <f t="shared" si="24"/>
        <v>0.18338095238095237</v>
      </c>
      <c r="BQ27">
        <v>420</v>
      </c>
      <c r="BR27">
        <v>77.04</v>
      </c>
      <c r="BS27" s="18">
        <f t="shared" si="25"/>
        <v>0.18342857142857144</v>
      </c>
      <c r="BT27">
        <v>420</v>
      </c>
      <c r="BU27">
        <v>76.5</v>
      </c>
      <c r="BV27" s="18">
        <f t="shared" si="26"/>
        <v>0.18214285714285713</v>
      </c>
      <c r="BW27">
        <v>420</v>
      </c>
      <c r="BX27">
        <v>65.82</v>
      </c>
      <c r="BY27" s="18">
        <f t="shared" si="27"/>
        <v>0.1567142857142857</v>
      </c>
      <c r="BZ27">
        <v>420</v>
      </c>
      <c r="CA27">
        <v>65.82</v>
      </c>
      <c r="CB27">
        <v>420</v>
      </c>
      <c r="CC27">
        <v>77.07</v>
      </c>
      <c r="CD27">
        <v>420</v>
      </c>
      <c r="CE27">
        <v>77.07</v>
      </c>
      <c r="CF27">
        <v>420</v>
      </c>
      <c r="CG27">
        <v>77.07</v>
      </c>
      <c r="CH27">
        <v>420</v>
      </c>
      <c r="CI27">
        <v>77.07</v>
      </c>
      <c r="CJ27">
        <v>421</v>
      </c>
      <c r="CK27">
        <v>78.11</v>
      </c>
      <c r="CL27">
        <v>420</v>
      </c>
      <c r="CM27">
        <v>77.07</v>
      </c>
      <c r="CN27">
        <v>420</v>
      </c>
      <c r="CO27">
        <v>77.07</v>
      </c>
      <c r="CP27">
        <v>420</v>
      </c>
      <c r="CQ27">
        <v>77.12</v>
      </c>
      <c r="CR27">
        <v>420</v>
      </c>
      <c r="CS27">
        <v>76.6</v>
      </c>
      <c r="CT27">
        <v>420</v>
      </c>
      <c r="CU27">
        <v>77.12</v>
      </c>
      <c r="CV27">
        <v>420</v>
      </c>
      <c r="CW27">
        <v>77.14</v>
      </c>
      <c r="CX27">
        <v>420</v>
      </c>
      <c r="CY27">
        <v>77.2</v>
      </c>
      <c r="CZ27">
        <v>420</v>
      </c>
      <c r="DA27">
        <v>77.33</v>
      </c>
      <c r="DB27">
        <v>420</v>
      </c>
      <c r="DC27">
        <v>77.19</v>
      </c>
      <c r="DD27">
        <v>815</v>
      </c>
      <c r="DE27">
        <v>114.04</v>
      </c>
      <c r="DF27">
        <v>630</v>
      </c>
      <c r="DG27">
        <v>116.34</v>
      </c>
      <c r="DH27">
        <v>630</v>
      </c>
      <c r="DI27">
        <v>116.34</v>
      </c>
      <c r="GT27">
        <v>1</v>
      </c>
      <c r="GU27">
        <v>16.36</v>
      </c>
      <c r="GV27">
        <v>12</v>
      </c>
      <c r="GW27">
        <v>17.58</v>
      </c>
      <c r="GX27">
        <v>38</v>
      </c>
      <c r="GY27">
        <v>20.21</v>
      </c>
    </row>
    <row r="28" spans="2:113" ht="12.75">
      <c r="B28">
        <v>66</v>
      </c>
      <c r="C28" t="s">
        <v>171</v>
      </c>
      <c r="D28">
        <v>106183474</v>
      </c>
      <c r="F28">
        <v>320</v>
      </c>
      <c r="G28">
        <v>62.59</v>
      </c>
      <c r="H28" s="18">
        <f t="shared" si="6"/>
        <v>0.19559375</v>
      </c>
      <c r="I28">
        <v>320</v>
      </c>
      <c r="J28">
        <v>62.59</v>
      </c>
      <c r="K28" s="18">
        <f t="shared" si="7"/>
        <v>0.19559375</v>
      </c>
      <c r="L28">
        <v>320</v>
      </c>
      <c r="M28">
        <v>62.59</v>
      </c>
      <c r="N28" s="18">
        <f t="shared" si="8"/>
        <v>0.19559375</v>
      </c>
      <c r="O28">
        <v>320</v>
      </c>
      <c r="P28">
        <v>50.27</v>
      </c>
      <c r="Q28" s="18">
        <f t="shared" si="9"/>
        <v>0.15709375</v>
      </c>
      <c r="R28">
        <v>320</v>
      </c>
      <c r="S28">
        <v>50.27</v>
      </c>
      <c r="T28" s="18">
        <f t="shared" si="10"/>
        <v>0.15709375</v>
      </c>
      <c r="U28">
        <v>320</v>
      </c>
      <c r="V28">
        <v>50.23</v>
      </c>
      <c r="W28" s="18">
        <f t="shared" si="11"/>
        <v>0.15696875</v>
      </c>
      <c r="X28">
        <v>320</v>
      </c>
      <c r="Y28">
        <v>50.23</v>
      </c>
      <c r="Z28" s="18">
        <f t="shared" si="12"/>
        <v>0.15696875</v>
      </c>
      <c r="AA28">
        <v>320</v>
      </c>
      <c r="AB28">
        <v>50.23</v>
      </c>
      <c r="AC28" s="18">
        <f t="shared" si="13"/>
        <v>0.15696875</v>
      </c>
      <c r="AD28">
        <v>320</v>
      </c>
      <c r="AE28">
        <v>50.23</v>
      </c>
      <c r="AF28" s="18">
        <f t="shared" si="14"/>
        <v>0.15696875</v>
      </c>
      <c r="AG28">
        <v>320</v>
      </c>
      <c r="AH28">
        <v>50.29</v>
      </c>
      <c r="AI28" s="18">
        <f t="shared" si="15"/>
        <v>0.15715625</v>
      </c>
      <c r="AJ28">
        <v>320</v>
      </c>
      <c r="AK28">
        <v>50.29</v>
      </c>
      <c r="AL28" s="18">
        <f t="shared" si="16"/>
        <v>0.15715625</v>
      </c>
      <c r="AM28">
        <v>320</v>
      </c>
      <c r="AN28">
        <v>50.29</v>
      </c>
      <c r="AO28" s="18">
        <f t="shared" si="17"/>
        <v>0.15715625</v>
      </c>
      <c r="AP28">
        <v>320</v>
      </c>
      <c r="AQ28">
        <v>50.29</v>
      </c>
      <c r="AR28" s="18">
        <f t="shared" si="18"/>
        <v>0.15715625</v>
      </c>
      <c r="AS28">
        <v>320</v>
      </c>
      <c r="AT28">
        <v>50.29</v>
      </c>
      <c r="AU28" s="18">
        <f t="shared" si="19"/>
        <v>0.15715625</v>
      </c>
      <c r="AV28">
        <v>320</v>
      </c>
      <c r="AW28">
        <v>50.33</v>
      </c>
      <c r="AX28" s="18">
        <f t="shared" si="20"/>
        <v>0.15728124999999998</v>
      </c>
      <c r="AY28">
        <v>320</v>
      </c>
      <c r="AZ28">
        <v>50.33</v>
      </c>
      <c r="BA28" s="18">
        <f t="shared" si="21"/>
        <v>0.15728124999999998</v>
      </c>
      <c r="BB28">
        <v>320</v>
      </c>
      <c r="BC28">
        <v>50.33</v>
      </c>
      <c r="BD28" s="18">
        <f t="shared" si="22"/>
        <v>0.15728124999999998</v>
      </c>
      <c r="BE28">
        <v>320</v>
      </c>
      <c r="BF28">
        <v>50.32</v>
      </c>
      <c r="BG28" s="18">
        <f t="shared" si="28"/>
        <v>0.15725</v>
      </c>
      <c r="BH28">
        <v>320</v>
      </c>
      <c r="BI28">
        <v>50.32</v>
      </c>
      <c r="BJ28" s="18">
        <f t="shared" si="23"/>
        <v>0.15725</v>
      </c>
      <c r="BK28">
        <v>320</v>
      </c>
      <c r="BL28">
        <v>50.32</v>
      </c>
      <c r="BM28" s="18">
        <f t="shared" si="0"/>
        <v>0.15725</v>
      </c>
      <c r="BN28">
        <v>320</v>
      </c>
      <c r="BO28">
        <v>50.36</v>
      </c>
      <c r="BP28" s="18">
        <f t="shared" si="24"/>
        <v>0.157375</v>
      </c>
      <c r="BQ28">
        <v>320</v>
      </c>
      <c r="BR28">
        <v>50.38</v>
      </c>
      <c r="BS28" s="18">
        <f t="shared" si="25"/>
        <v>0.1574375</v>
      </c>
      <c r="BT28">
        <v>320</v>
      </c>
      <c r="BU28">
        <v>50.07</v>
      </c>
      <c r="BV28" s="18">
        <f t="shared" si="26"/>
        <v>0.15646875</v>
      </c>
      <c r="BW28">
        <v>320</v>
      </c>
      <c r="BX28">
        <v>41.84</v>
      </c>
      <c r="BY28" s="18">
        <f t="shared" si="27"/>
        <v>0.13075</v>
      </c>
      <c r="BZ28">
        <v>320</v>
      </c>
      <c r="CA28">
        <v>41.84</v>
      </c>
      <c r="CB28">
        <v>320</v>
      </c>
      <c r="CC28">
        <v>50.39</v>
      </c>
      <c r="CD28">
        <v>320</v>
      </c>
      <c r="CE28">
        <v>50.39</v>
      </c>
      <c r="CF28">
        <v>320</v>
      </c>
      <c r="CG28">
        <v>50.39</v>
      </c>
      <c r="CH28">
        <v>320</v>
      </c>
      <c r="CI28">
        <v>50.39</v>
      </c>
      <c r="CJ28">
        <v>320</v>
      </c>
      <c r="CK28">
        <v>50.98</v>
      </c>
      <c r="CL28">
        <v>320</v>
      </c>
      <c r="CM28">
        <v>50.39</v>
      </c>
      <c r="CN28">
        <v>320</v>
      </c>
      <c r="CO28">
        <v>50.39</v>
      </c>
      <c r="CP28">
        <v>320</v>
      </c>
      <c r="CQ28">
        <v>50.44</v>
      </c>
      <c r="CR28">
        <v>320</v>
      </c>
      <c r="CS28">
        <v>50.14</v>
      </c>
      <c r="CT28">
        <v>320</v>
      </c>
      <c r="CU28">
        <v>50.44</v>
      </c>
      <c r="CV28">
        <v>320</v>
      </c>
      <c r="CW28">
        <v>50.47</v>
      </c>
      <c r="CX28">
        <v>320</v>
      </c>
      <c r="CY28">
        <v>50.51</v>
      </c>
      <c r="CZ28">
        <v>320</v>
      </c>
      <c r="DA28">
        <v>50.61</v>
      </c>
      <c r="DB28">
        <v>320</v>
      </c>
      <c r="DC28">
        <v>50.49</v>
      </c>
      <c r="DD28">
        <v>320</v>
      </c>
      <c r="DE28">
        <v>50.21</v>
      </c>
      <c r="DF28">
        <v>320</v>
      </c>
      <c r="DG28">
        <v>50.69</v>
      </c>
      <c r="DH28">
        <v>320</v>
      </c>
      <c r="DI28">
        <v>50.69</v>
      </c>
    </row>
    <row r="29" spans="1:207" ht="12.75">
      <c r="A29" t="s">
        <v>143</v>
      </c>
      <c r="B29">
        <v>67</v>
      </c>
      <c r="C29" t="s">
        <v>128</v>
      </c>
      <c r="D29">
        <v>112066706</v>
      </c>
      <c r="F29">
        <v>0</v>
      </c>
      <c r="G29">
        <v>17.73</v>
      </c>
      <c r="H29" s="18" t="s">
        <v>56</v>
      </c>
      <c r="I29">
        <v>132</v>
      </c>
      <c r="J29">
        <v>35.7</v>
      </c>
      <c r="K29" s="18">
        <f t="shared" si="7"/>
        <v>0.2704545454545455</v>
      </c>
      <c r="L29">
        <v>4</v>
      </c>
      <c r="M29">
        <v>18.27</v>
      </c>
      <c r="N29" s="18">
        <f t="shared" si="8"/>
        <v>4.5675</v>
      </c>
      <c r="O29">
        <v>17</v>
      </c>
      <c r="P29">
        <v>13.74</v>
      </c>
      <c r="Q29" s="18">
        <f t="shared" si="9"/>
        <v>0.808235294117647</v>
      </c>
      <c r="R29">
        <v>7</v>
      </c>
      <c r="S29">
        <v>12.57</v>
      </c>
      <c r="T29" s="18">
        <f t="shared" si="10"/>
        <v>1.7957142857142858</v>
      </c>
      <c r="U29">
        <v>0</v>
      </c>
      <c r="V29">
        <v>11.77</v>
      </c>
      <c r="W29" s="18" t="e">
        <f t="shared" si="11"/>
        <v>#DIV/0!</v>
      </c>
      <c r="X29">
        <v>1</v>
      </c>
      <c r="Y29">
        <v>11.88</v>
      </c>
      <c r="Z29" s="18">
        <f t="shared" si="12"/>
        <v>11.88</v>
      </c>
      <c r="AA29">
        <v>0</v>
      </c>
      <c r="AB29">
        <v>11.77</v>
      </c>
      <c r="AC29" s="18"/>
      <c r="AD29">
        <v>4</v>
      </c>
      <c r="AE29">
        <v>12.23</v>
      </c>
      <c r="AF29" s="18">
        <f t="shared" si="14"/>
        <v>3.0575</v>
      </c>
      <c r="AG29">
        <v>1</v>
      </c>
      <c r="AH29">
        <v>11.88</v>
      </c>
      <c r="AI29" s="18">
        <f t="shared" si="15"/>
        <v>11.88</v>
      </c>
      <c r="AJ29">
        <v>4</v>
      </c>
      <c r="AK29">
        <v>12.23</v>
      </c>
      <c r="AL29" s="18">
        <f t="shared" si="16"/>
        <v>3.0575</v>
      </c>
      <c r="AM29">
        <v>1</v>
      </c>
      <c r="AN29">
        <v>11.88</v>
      </c>
      <c r="AO29" s="18">
        <f t="shared" si="17"/>
        <v>11.88</v>
      </c>
      <c r="AP29">
        <v>1</v>
      </c>
      <c r="AQ29">
        <v>11.88</v>
      </c>
      <c r="AR29" s="18">
        <f t="shared" si="18"/>
        <v>11.88</v>
      </c>
      <c r="AS29">
        <v>0</v>
      </c>
      <c r="AT29">
        <v>11.77</v>
      </c>
      <c r="AU29" s="18" t="s">
        <v>56</v>
      </c>
      <c r="AV29">
        <v>2</v>
      </c>
      <c r="AW29">
        <v>12</v>
      </c>
      <c r="AX29" s="18">
        <f t="shared" si="20"/>
        <v>6</v>
      </c>
      <c r="AY29">
        <v>0</v>
      </c>
      <c r="AZ29">
        <v>11.77</v>
      </c>
      <c r="BA29" s="18"/>
      <c r="BB29">
        <v>1</v>
      </c>
      <c r="BC29">
        <v>11.88</v>
      </c>
      <c r="BD29" s="18">
        <f t="shared" si="22"/>
        <v>11.88</v>
      </c>
      <c r="BE29">
        <v>8</v>
      </c>
      <c r="BF29">
        <v>12.86</v>
      </c>
      <c r="BG29" s="18">
        <f t="shared" si="28"/>
        <v>1.6075</v>
      </c>
      <c r="BH29">
        <v>7</v>
      </c>
      <c r="BI29">
        <v>12.71</v>
      </c>
      <c r="BJ29" s="18">
        <f t="shared" si="23"/>
        <v>1.8157142857142858</v>
      </c>
      <c r="BK29">
        <v>1</v>
      </c>
      <c r="BL29">
        <v>12.01</v>
      </c>
      <c r="BM29" s="18">
        <f t="shared" si="0"/>
        <v>12.01</v>
      </c>
      <c r="BN29">
        <v>2</v>
      </c>
      <c r="BO29">
        <v>12.13</v>
      </c>
      <c r="BP29" s="18">
        <f t="shared" si="24"/>
        <v>6.065</v>
      </c>
      <c r="BQ29">
        <v>2</v>
      </c>
      <c r="BR29">
        <v>12.13</v>
      </c>
      <c r="BS29" s="18">
        <f t="shared" si="25"/>
        <v>6.065</v>
      </c>
      <c r="BT29">
        <v>2</v>
      </c>
      <c r="BU29">
        <v>11.98</v>
      </c>
      <c r="BV29" s="18">
        <f t="shared" si="26"/>
        <v>5.99</v>
      </c>
      <c r="BW29">
        <v>1</v>
      </c>
      <c r="BX29">
        <v>16.46</v>
      </c>
      <c r="BY29" s="18">
        <f t="shared" si="27"/>
        <v>16.46</v>
      </c>
      <c r="BZ29">
        <v>6</v>
      </c>
      <c r="CA29">
        <v>17.06</v>
      </c>
      <c r="CB29">
        <v>22</v>
      </c>
      <c r="CC29">
        <v>18.95</v>
      </c>
      <c r="CD29">
        <v>13</v>
      </c>
      <c r="CE29">
        <v>15.29</v>
      </c>
      <c r="CF29">
        <v>1</v>
      </c>
      <c r="CG29">
        <v>16.46</v>
      </c>
      <c r="CH29">
        <v>1</v>
      </c>
      <c r="CI29">
        <v>16.46</v>
      </c>
      <c r="CJ29">
        <v>3</v>
      </c>
      <c r="CK29">
        <v>16.87</v>
      </c>
      <c r="CL29">
        <v>3</v>
      </c>
      <c r="CM29">
        <v>16.7</v>
      </c>
      <c r="CN29">
        <v>3</v>
      </c>
      <c r="CO29">
        <v>16.7</v>
      </c>
      <c r="CP29">
        <v>5</v>
      </c>
      <c r="CQ29">
        <v>16.93</v>
      </c>
      <c r="CR29">
        <v>1</v>
      </c>
      <c r="CS29">
        <v>16.31</v>
      </c>
      <c r="CT29">
        <v>47</v>
      </c>
      <c r="CU29">
        <v>21.93</v>
      </c>
      <c r="CV29">
        <v>1</v>
      </c>
      <c r="CW29">
        <v>16.46</v>
      </c>
      <c r="CX29">
        <v>1</v>
      </c>
      <c r="CY29">
        <v>16.46</v>
      </c>
      <c r="CZ29">
        <v>0</v>
      </c>
      <c r="DA29">
        <v>16.35</v>
      </c>
      <c r="DB29">
        <v>1</v>
      </c>
      <c r="DC29">
        <v>16.46</v>
      </c>
      <c r="DD29">
        <v>1</v>
      </c>
      <c r="DE29">
        <v>16.46</v>
      </c>
      <c r="DF29">
        <v>0</v>
      </c>
      <c r="DG29">
        <v>16.35</v>
      </c>
      <c r="DH29">
        <v>153</v>
      </c>
      <c r="DI29">
        <v>31.78</v>
      </c>
      <c r="DJ29">
        <v>1</v>
      </c>
      <c r="DK29">
        <v>16.44</v>
      </c>
      <c r="DL29">
        <v>2</v>
      </c>
      <c r="DM29">
        <v>16.54</v>
      </c>
      <c r="DN29">
        <v>1</v>
      </c>
      <c r="DO29">
        <v>16.43</v>
      </c>
      <c r="DP29">
        <v>2</v>
      </c>
      <c r="DQ29">
        <v>16.54</v>
      </c>
      <c r="DR29">
        <v>1</v>
      </c>
      <c r="DS29">
        <v>16.44</v>
      </c>
      <c r="DT29">
        <v>3</v>
      </c>
      <c r="DU29">
        <v>16.64</v>
      </c>
      <c r="DV29">
        <v>8</v>
      </c>
      <c r="DW29">
        <v>17.1</v>
      </c>
      <c r="DX29">
        <v>335</v>
      </c>
      <c r="DY29">
        <v>47.77</v>
      </c>
      <c r="DZ29">
        <v>69</v>
      </c>
      <c r="EA29">
        <v>23.16</v>
      </c>
      <c r="EB29">
        <v>9</v>
      </c>
      <c r="EC29">
        <v>17.29</v>
      </c>
      <c r="ED29">
        <v>5</v>
      </c>
      <c r="EE29">
        <v>16.88</v>
      </c>
      <c r="EF29">
        <v>4</v>
      </c>
      <c r="EG29">
        <v>16.83</v>
      </c>
      <c r="EH29">
        <v>5</v>
      </c>
      <c r="EI29">
        <v>16.95</v>
      </c>
      <c r="EJ29">
        <v>113</v>
      </c>
      <c r="EK29">
        <v>29.06</v>
      </c>
      <c r="EL29">
        <v>6</v>
      </c>
      <c r="EM29">
        <v>17</v>
      </c>
      <c r="EN29">
        <v>6</v>
      </c>
      <c r="EO29">
        <v>16.98</v>
      </c>
      <c r="EP29">
        <v>8</v>
      </c>
      <c r="EQ29">
        <v>17.1</v>
      </c>
      <c r="ER29">
        <v>165</v>
      </c>
      <c r="ES29">
        <v>34.16</v>
      </c>
      <c r="ET29">
        <v>161</v>
      </c>
      <c r="EU29">
        <v>31.52</v>
      </c>
      <c r="EV29">
        <v>6</v>
      </c>
      <c r="EW29">
        <v>18.31</v>
      </c>
      <c r="EX29">
        <v>6</v>
      </c>
      <c r="EY29">
        <v>16.95</v>
      </c>
      <c r="EZ29">
        <v>5</v>
      </c>
      <c r="FA29">
        <v>16.88</v>
      </c>
      <c r="FB29">
        <v>5</v>
      </c>
      <c r="FC29">
        <v>9.47</v>
      </c>
      <c r="FD29">
        <v>11</v>
      </c>
      <c r="FE29">
        <v>11.38</v>
      </c>
      <c r="FF29">
        <v>83</v>
      </c>
      <c r="FG29">
        <v>26.65</v>
      </c>
      <c r="FH29">
        <v>12</v>
      </c>
      <c r="FI29">
        <v>18.98</v>
      </c>
      <c r="FJ29">
        <v>6</v>
      </c>
      <c r="FK29">
        <v>18.34</v>
      </c>
      <c r="FL29">
        <v>8</v>
      </c>
      <c r="FM29">
        <v>18.58</v>
      </c>
      <c r="FN29">
        <v>10</v>
      </c>
      <c r="FO29">
        <v>18.78</v>
      </c>
      <c r="FP29">
        <v>9</v>
      </c>
      <c r="FQ29">
        <v>18.67</v>
      </c>
      <c r="FR29">
        <v>10</v>
      </c>
      <c r="FS29">
        <v>18.79</v>
      </c>
      <c r="FT29">
        <v>8</v>
      </c>
      <c r="FU29">
        <v>18.59</v>
      </c>
      <c r="FV29">
        <v>5</v>
      </c>
      <c r="FW29">
        <v>18.25</v>
      </c>
      <c r="FX29">
        <v>5</v>
      </c>
      <c r="FY29">
        <v>18.25</v>
      </c>
      <c r="FZ29">
        <v>8</v>
      </c>
      <c r="GA29">
        <v>17.18</v>
      </c>
      <c r="GB29">
        <v>14</v>
      </c>
      <c r="GC29">
        <v>17.77</v>
      </c>
      <c r="GD29">
        <v>9</v>
      </c>
      <c r="GE29">
        <v>17.28</v>
      </c>
      <c r="GF29">
        <v>63</v>
      </c>
      <c r="GG29">
        <v>22.8</v>
      </c>
      <c r="GH29">
        <v>4</v>
      </c>
      <c r="GI29">
        <v>16.76</v>
      </c>
      <c r="GJ29">
        <v>8</v>
      </c>
      <c r="GK29">
        <v>17.19</v>
      </c>
      <c r="GL29">
        <v>10</v>
      </c>
      <c r="GM29">
        <v>17.38</v>
      </c>
      <c r="GN29">
        <v>7</v>
      </c>
      <c r="GO29">
        <v>17.06</v>
      </c>
      <c r="GP29">
        <v>12</v>
      </c>
      <c r="GQ29">
        <v>17.58</v>
      </c>
      <c r="GR29">
        <v>9</v>
      </c>
      <c r="GS29">
        <v>17.28</v>
      </c>
      <c r="GT29">
        <v>9</v>
      </c>
      <c r="GU29">
        <v>17.28</v>
      </c>
      <c r="GV29">
        <v>18</v>
      </c>
      <c r="GW29">
        <v>18.19</v>
      </c>
      <c r="GX29">
        <v>150</v>
      </c>
      <c r="GY29">
        <v>31.63</v>
      </c>
    </row>
    <row r="30" spans="1:207" ht="12.75">
      <c r="A30" t="s">
        <v>144</v>
      </c>
      <c r="B30">
        <v>48</v>
      </c>
      <c r="C30" t="s">
        <v>124</v>
      </c>
      <c r="D30" t="s">
        <v>120</v>
      </c>
      <c r="F30">
        <v>160</v>
      </c>
      <c r="G30">
        <v>33.96</v>
      </c>
      <c r="H30" s="18">
        <f t="shared" si="6"/>
        <v>0.21225</v>
      </c>
      <c r="I30">
        <v>160</v>
      </c>
      <c r="J30">
        <v>33.96</v>
      </c>
      <c r="K30" s="18">
        <f t="shared" si="7"/>
        <v>0.21225</v>
      </c>
      <c r="L30">
        <v>160</v>
      </c>
      <c r="M30">
        <v>33.96</v>
      </c>
      <c r="N30" s="18">
        <f t="shared" si="8"/>
        <v>0.21225</v>
      </c>
      <c r="O30">
        <v>160</v>
      </c>
      <c r="P30">
        <v>24.88</v>
      </c>
      <c r="Q30" s="18">
        <f t="shared" si="9"/>
        <v>0.1555</v>
      </c>
      <c r="R30">
        <v>160</v>
      </c>
      <c r="S30">
        <v>24.88</v>
      </c>
      <c r="T30" s="18">
        <f t="shared" si="10"/>
        <v>0.1555</v>
      </c>
      <c r="U30">
        <v>160</v>
      </c>
      <c r="V30">
        <v>2485</v>
      </c>
      <c r="W30" s="18">
        <f t="shared" si="11"/>
        <v>15.53125</v>
      </c>
      <c r="X30">
        <v>160</v>
      </c>
      <c r="Y30">
        <v>24.85</v>
      </c>
      <c r="Z30" s="18">
        <f t="shared" si="12"/>
        <v>0.15531250000000002</v>
      </c>
      <c r="AA30">
        <v>160</v>
      </c>
      <c r="AB30">
        <v>24.85</v>
      </c>
      <c r="AC30" s="18">
        <f t="shared" si="13"/>
        <v>0.15531250000000002</v>
      </c>
      <c r="AD30">
        <v>160</v>
      </c>
      <c r="AE30">
        <v>24.85</v>
      </c>
      <c r="AF30" s="18">
        <f t="shared" si="14"/>
        <v>0.15531250000000002</v>
      </c>
      <c r="AG30">
        <v>160</v>
      </c>
      <c r="AH30">
        <v>24.88</v>
      </c>
      <c r="AI30" s="18">
        <f t="shared" si="15"/>
        <v>0.1555</v>
      </c>
      <c r="AJ30">
        <v>160</v>
      </c>
      <c r="AK30">
        <v>24.88</v>
      </c>
      <c r="AL30" s="18">
        <f t="shared" si="16"/>
        <v>0.1555</v>
      </c>
      <c r="AM30">
        <v>160</v>
      </c>
      <c r="AN30">
        <v>24.88</v>
      </c>
      <c r="AO30" s="18">
        <f t="shared" si="17"/>
        <v>0.1555</v>
      </c>
      <c r="AP30">
        <v>160</v>
      </c>
      <c r="AQ30">
        <v>24.88</v>
      </c>
      <c r="AR30" s="18">
        <f t="shared" si="18"/>
        <v>0.1555</v>
      </c>
      <c r="AS30">
        <v>160</v>
      </c>
      <c r="AT30">
        <v>24.88</v>
      </c>
      <c r="AU30" s="18">
        <f t="shared" si="19"/>
        <v>0.1555</v>
      </c>
      <c r="AV30">
        <v>160</v>
      </c>
      <c r="AW30">
        <v>24.9</v>
      </c>
      <c r="AX30" s="18">
        <f t="shared" si="20"/>
        <v>0.15562499999999999</v>
      </c>
      <c r="AY30">
        <v>160</v>
      </c>
      <c r="AZ30">
        <v>24.9</v>
      </c>
      <c r="BA30" s="18">
        <f t="shared" si="21"/>
        <v>0.15562499999999999</v>
      </c>
      <c r="BB30">
        <v>160</v>
      </c>
      <c r="BC30">
        <v>24.9</v>
      </c>
      <c r="BD30" s="18">
        <f t="shared" si="22"/>
        <v>0.15562499999999999</v>
      </c>
      <c r="BE30">
        <v>160</v>
      </c>
      <c r="BF30">
        <v>25.17</v>
      </c>
      <c r="BG30" s="18">
        <f t="shared" si="28"/>
        <v>0.15731250000000002</v>
      </c>
      <c r="BH30">
        <v>160</v>
      </c>
      <c r="BI30">
        <v>25.17</v>
      </c>
      <c r="BJ30" s="18">
        <f t="shared" si="23"/>
        <v>0.15731250000000002</v>
      </c>
      <c r="BK30">
        <v>160</v>
      </c>
      <c r="BL30">
        <v>25.17</v>
      </c>
      <c r="BM30" s="18">
        <f t="shared" si="0"/>
        <v>0.15731250000000002</v>
      </c>
      <c r="BN30">
        <v>160</v>
      </c>
      <c r="BO30">
        <v>25.19</v>
      </c>
      <c r="BP30" s="18">
        <f t="shared" si="24"/>
        <v>0.1574375</v>
      </c>
      <c r="BQ30">
        <v>160</v>
      </c>
      <c r="BR30">
        <v>25.19</v>
      </c>
      <c r="BS30" s="18">
        <f t="shared" si="25"/>
        <v>0.1574375</v>
      </c>
      <c r="BT30">
        <v>160</v>
      </c>
      <c r="BU30">
        <v>25.04</v>
      </c>
      <c r="BV30" s="18">
        <f t="shared" si="26"/>
        <v>0.1565</v>
      </c>
      <c r="BW30">
        <v>160</v>
      </c>
      <c r="BX30">
        <v>20.92</v>
      </c>
      <c r="BY30" s="18">
        <f t="shared" si="27"/>
        <v>0.13075</v>
      </c>
      <c r="BZ30">
        <v>160</v>
      </c>
      <c r="CA30">
        <v>20.92</v>
      </c>
      <c r="CB30">
        <v>160</v>
      </c>
      <c r="CC30">
        <v>25.21</v>
      </c>
      <c r="CD30">
        <v>160</v>
      </c>
      <c r="CE30">
        <v>25.21</v>
      </c>
      <c r="CF30">
        <v>160</v>
      </c>
      <c r="CG30">
        <v>25.21</v>
      </c>
      <c r="CH30">
        <v>160</v>
      </c>
      <c r="CI30">
        <v>25.21</v>
      </c>
      <c r="CJ30">
        <v>160</v>
      </c>
      <c r="CK30">
        <v>25.5</v>
      </c>
      <c r="CL30">
        <v>160</v>
      </c>
      <c r="CM30">
        <v>25.21</v>
      </c>
      <c r="CN30">
        <v>160</v>
      </c>
      <c r="CO30">
        <v>25.21</v>
      </c>
      <c r="CP30">
        <v>160</v>
      </c>
      <c r="CQ30">
        <v>25.22</v>
      </c>
      <c r="CR30">
        <v>160</v>
      </c>
      <c r="CS30">
        <v>25.07</v>
      </c>
      <c r="CT30">
        <v>160</v>
      </c>
      <c r="CU30">
        <v>25.22</v>
      </c>
      <c r="CV30">
        <v>160</v>
      </c>
      <c r="CW30">
        <v>25.23</v>
      </c>
      <c r="CX30">
        <v>160</v>
      </c>
      <c r="CY30">
        <v>25.25</v>
      </c>
      <c r="CZ30">
        <v>160</v>
      </c>
      <c r="DA30">
        <v>25.3</v>
      </c>
      <c r="DB30">
        <v>160</v>
      </c>
      <c r="DC30">
        <v>25.26</v>
      </c>
      <c r="DD30">
        <v>160</v>
      </c>
      <c r="DE30">
        <v>25.1</v>
      </c>
      <c r="DG30">
        <v>-0.1</v>
      </c>
      <c r="DL30">
        <v>1683</v>
      </c>
      <c r="DM30">
        <v>218.55</v>
      </c>
      <c r="DN30">
        <v>1683</v>
      </c>
      <c r="DO30">
        <v>219.82</v>
      </c>
      <c r="DP30">
        <v>1683</v>
      </c>
      <c r="DQ30">
        <v>220.48</v>
      </c>
      <c r="DR30">
        <v>1683</v>
      </c>
      <c r="DS30">
        <v>230.59</v>
      </c>
      <c r="DT30">
        <v>1683</v>
      </c>
      <c r="DU30">
        <v>223.08</v>
      </c>
      <c r="DV30">
        <v>1683</v>
      </c>
      <c r="DW30">
        <v>217.72</v>
      </c>
      <c r="DX30">
        <v>3366</v>
      </c>
      <c r="DY30">
        <v>312.27</v>
      </c>
      <c r="DZ30">
        <v>1683</v>
      </c>
      <c r="EA30">
        <v>220.44</v>
      </c>
      <c r="EB30">
        <v>1683</v>
      </c>
      <c r="EC30">
        <v>219.56</v>
      </c>
      <c r="ED30">
        <v>1683</v>
      </c>
      <c r="EE30">
        <v>219.4</v>
      </c>
      <c r="EF30">
        <v>1683</v>
      </c>
      <c r="EG30">
        <v>231.57</v>
      </c>
      <c r="EH30">
        <v>1683</v>
      </c>
      <c r="EI30">
        <v>233.21</v>
      </c>
      <c r="EJ30">
        <v>1683</v>
      </c>
      <c r="EK30">
        <v>230.95</v>
      </c>
      <c r="EL30">
        <v>1683</v>
      </c>
      <c r="EM30">
        <v>220.75</v>
      </c>
      <c r="EN30">
        <v>1683</v>
      </c>
      <c r="EO30">
        <v>219.41</v>
      </c>
      <c r="EP30">
        <v>1683</v>
      </c>
      <c r="EQ30">
        <v>217.91</v>
      </c>
      <c r="ER30">
        <v>1675</v>
      </c>
      <c r="ES30">
        <v>218.74</v>
      </c>
      <c r="ET30">
        <v>1683</v>
      </c>
      <c r="EU30">
        <v>221.82</v>
      </c>
      <c r="EV30">
        <v>1683</v>
      </c>
      <c r="EW30">
        <v>234.12</v>
      </c>
      <c r="EX30">
        <v>1683</v>
      </c>
      <c r="EY30">
        <v>225.2</v>
      </c>
      <c r="EZ30">
        <v>1683</v>
      </c>
      <c r="FA30">
        <v>223.12</v>
      </c>
      <c r="FB30">
        <v>759</v>
      </c>
      <c r="FC30">
        <v>98.27</v>
      </c>
      <c r="FD30">
        <v>924</v>
      </c>
      <c r="FE30">
        <v>135.46</v>
      </c>
      <c r="FF30">
        <v>1683</v>
      </c>
      <c r="FG30">
        <v>249.62</v>
      </c>
      <c r="FH30">
        <v>1683</v>
      </c>
      <c r="FI30">
        <v>248.62</v>
      </c>
      <c r="FJ30">
        <v>1683</v>
      </c>
      <c r="FK30">
        <v>248.62</v>
      </c>
      <c r="FL30">
        <v>1683</v>
      </c>
      <c r="FM30">
        <v>248.62</v>
      </c>
      <c r="FN30">
        <v>1683</v>
      </c>
      <c r="FO30">
        <v>248.62</v>
      </c>
      <c r="FP30">
        <v>1683</v>
      </c>
      <c r="FQ30">
        <v>248.62</v>
      </c>
      <c r="FR30">
        <v>1683</v>
      </c>
      <c r="FS30">
        <v>251.24</v>
      </c>
      <c r="FT30">
        <v>1683</v>
      </c>
      <c r="FU30">
        <v>251.24</v>
      </c>
      <c r="FV30">
        <v>1683</v>
      </c>
      <c r="FW30">
        <v>251.24</v>
      </c>
      <c r="FX30">
        <v>1683</v>
      </c>
      <c r="FY30">
        <v>251.24</v>
      </c>
      <c r="FZ30">
        <v>1683</v>
      </c>
      <c r="GA30">
        <v>233.39</v>
      </c>
      <c r="GB30">
        <v>1683</v>
      </c>
      <c r="GC30">
        <v>233.39</v>
      </c>
      <c r="GD30">
        <v>1683</v>
      </c>
      <c r="GE30">
        <v>233.39</v>
      </c>
      <c r="GF30">
        <v>1683</v>
      </c>
      <c r="GG30">
        <v>235.07</v>
      </c>
      <c r="GH30">
        <v>1683</v>
      </c>
      <c r="GI30">
        <v>235.07</v>
      </c>
      <c r="GJ30">
        <v>1683</v>
      </c>
      <c r="GK30">
        <v>235.07</v>
      </c>
      <c r="GL30">
        <v>1683</v>
      </c>
      <c r="GM30">
        <v>235.07</v>
      </c>
      <c r="GN30">
        <v>1683</v>
      </c>
      <c r="GO30">
        <v>234.67</v>
      </c>
      <c r="GP30">
        <v>1683</v>
      </c>
      <c r="GQ30">
        <v>234.67</v>
      </c>
      <c r="GR30">
        <v>1683</v>
      </c>
      <c r="GS30">
        <v>234.67</v>
      </c>
      <c r="GT30">
        <v>1683</v>
      </c>
      <c r="GU30">
        <v>234.67</v>
      </c>
      <c r="GV30">
        <v>1683</v>
      </c>
      <c r="GW30">
        <v>234.67</v>
      </c>
      <c r="GX30">
        <v>1683</v>
      </c>
      <c r="GY30">
        <v>234.67</v>
      </c>
    </row>
    <row r="31" spans="1:111" ht="12.75">
      <c r="A31">
        <v>1046689</v>
      </c>
      <c r="B31">
        <v>60</v>
      </c>
      <c r="C31" t="s">
        <v>32</v>
      </c>
      <c r="D31">
        <v>4833</v>
      </c>
      <c r="F31">
        <v>158</v>
      </c>
      <c r="G31">
        <v>31.27</v>
      </c>
      <c r="H31" s="18">
        <f t="shared" si="6"/>
        <v>0.19791139240506328</v>
      </c>
      <c r="I31">
        <v>158</v>
      </c>
      <c r="J31">
        <v>31.27</v>
      </c>
      <c r="K31" s="18">
        <f t="shared" si="7"/>
        <v>0.19791139240506328</v>
      </c>
      <c r="L31">
        <v>158</v>
      </c>
      <c r="M31">
        <v>31.27</v>
      </c>
      <c r="N31" s="18">
        <f t="shared" si="8"/>
        <v>0.19791139240506328</v>
      </c>
      <c r="O31">
        <v>158</v>
      </c>
      <c r="P31">
        <v>22.23</v>
      </c>
      <c r="Q31" s="18">
        <f t="shared" si="9"/>
        <v>0.14069620253164558</v>
      </c>
      <c r="R31">
        <v>158</v>
      </c>
      <c r="S31">
        <v>22.23</v>
      </c>
      <c r="T31" s="18">
        <f t="shared" si="10"/>
        <v>0.14069620253164558</v>
      </c>
      <c r="U31">
        <v>158</v>
      </c>
      <c r="V31">
        <v>22.2</v>
      </c>
      <c r="W31" s="18">
        <f t="shared" si="11"/>
        <v>0.14050632911392405</v>
      </c>
      <c r="X31">
        <v>158</v>
      </c>
      <c r="Y31">
        <v>22.2</v>
      </c>
      <c r="Z31" s="18">
        <f t="shared" si="12"/>
        <v>0.14050632911392405</v>
      </c>
      <c r="AA31">
        <v>158</v>
      </c>
      <c r="AB31">
        <v>22.2</v>
      </c>
      <c r="AC31" s="18">
        <f t="shared" si="13"/>
        <v>0.14050632911392405</v>
      </c>
      <c r="AD31">
        <v>158</v>
      </c>
      <c r="AE31">
        <v>22.2</v>
      </c>
      <c r="AF31" s="18">
        <f t="shared" si="14"/>
        <v>0.14050632911392405</v>
      </c>
      <c r="AG31">
        <v>158</v>
      </c>
      <c r="AH31">
        <v>22.23</v>
      </c>
      <c r="AI31" s="18">
        <f t="shared" si="15"/>
        <v>0.14069620253164558</v>
      </c>
      <c r="AJ31">
        <v>158</v>
      </c>
      <c r="AK31">
        <v>22.23</v>
      </c>
      <c r="AL31" s="18">
        <f t="shared" si="16"/>
        <v>0.14069620253164558</v>
      </c>
      <c r="AM31">
        <v>158</v>
      </c>
      <c r="AN31">
        <v>22.23</v>
      </c>
      <c r="AO31" s="18">
        <f t="shared" si="17"/>
        <v>0.14069620253164558</v>
      </c>
      <c r="AP31">
        <v>158</v>
      </c>
      <c r="AQ31">
        <v>22.23</v>
      </c>
      <c r="AR31" s="18">
        <f t="shared" si="18"/>
        <v>0.14069620253164558</v>
      </c>
      <c r="AS31">
        <v>158</v>
      </c>
      <c r="AT31">
        <v>22.23</v>
      </c>
      <c r="AU31" s="18">
        <f t="shared" si="19"/>
        <v>0.14069620253164558</v>
      </c>
      <c r="AV31">
        <v>158</v>
      </c>
      <c r="AW31">
        <v>22.25</v>
      </c>
      <c r="AX31" s="18">
        <f t="shared" si="20"/>
        <v>0.14082278481012658</v>
      </c>
      <c r="AY31">
        <v>158</v>
      </c>
      <c r="AZ31">
        <v>22.25</v>
      </c>
      <c r="BA31" s="18">
        <f t="shared" si="21"/>
        <v>0.14082278481012658</v>
      </c>
      <c r="BB31">
        <v>158</v>
      </c>
      <c r="BC31">
        <v>22.25</v>
      </c>
      <c r="BD31" s="18">
        <f t="shared" si="22"/>
        <v>0.14082278481012658</v>
      </c>
      <c r="BE31">
        <v>158</v>
      </c>
      <c r="BF31">
        <v>22.49</v>
      </c>
      <c r="BG31" s="18">
        <f t="shared" si="28"/>
        <v>0.14234177215189872</v>
      </c>
      <c r="BH31">
        <v>158</v>
      </c>
      <c r="BI31">
        <v>2249</v>
      </c>
      <c r="BJ31" s="18">
        <f t="shared" si="23"/>
        <v>14.234177215189874</v>
      </c>
      <c r="BK31">
        <v>158</v>
      </c>
      <c r="BL31">
        <v>22.49</v>
      </c>
      <c r="BM31" s="18">
        <f t="shared" si="0"/>
        <v>0.14234177215189872</v>
      </c>
      <c r="BN31">
        <v>158</v>
      </c>
      <c r="BO31">
        <v>22.51</v>
      </c>
      <c r="BP31" s="18">
        <f t="shared" si="24"/>
        <v>0.14246835443037975</v>
      </c>
      <c r="BQ31">
        <v>158</v>
      </c>
      <c r="BR31">
        <v>22.51</v>
      </c>
      <c r="BS31" s="18">
        <f t="shared" si="25"/>
        <v>0.14246835443037975</v>
      </c>
      <c r="BT31">
        <v>158</v>
      </c>
      <c r="BU31">
        <v>22.39</v>
      </c>
      <c r="BV31" s="18">
        <f t="shared" si="26"/>
        <v>0.14170886075949368</v>
      </c>
      <c r="BW31">
        <v>158</v>
      </c>
      <c r="BX31">
        <v>18.3</v>
      </c>
      <c r="BY31" s="18">
        <f t="shared" si="27"/>
        <v>0.11582278481012659</v>
      </c>
      <c r="BZ31">
        <v>158</v>
      </c>
      <c r="CA31">
        <v>18.3</v>
      </c>
      <c r="CB31">
        <v>158</v>
      </c>
      <c r="CC31">
        <v>22.53</v>
      </c>
      <c r="CD31">
        <v>158</v>
      </c>
      <c r="CE31">
        <v>22.53</v>
      </c>
      <c r="CF31">
        <v>158</v>
      </c>
      <c r="CG31">
        <v>22.53</v>
      </c>
      <c r="CH31">
        <v>158</v>
      </c>
      <c r="CI31">
        <v>22.53</v>
      </c>
      <c r="CJ31">
        <v>158</v>
      </c>
      <c r="CK31">
        <v>22.76</v>
      </c>
      <c r="CL31">
        <v>158</v>
      </c>
      <c r="CM31">
        <v>22.53</v>
      </c>
      <c r="CN31">
        <v>158</v>
      </c>
      <c r="CO31">
        <v>22.53</v>
      </c>
      <c r="CP31">
        <v>158</v>
      </c>
      <c r="CQ31">
        <v>22.54</v>
      </c>
      <c r="CR31">
        <v>158</v>
      </c>
      <c r="CS31">
        <v>22.42</v>
      </c>
      <c r="CT31">
        <v>158</v>
      </c>
      <c r="CU31">
        <v>22.54</v>
      </c>
      <c r="CV31">
        <v>158</v>
      </c>
      <c r="CW31">
        <v>22.55</v>
      </c>
      <c r="CX31">
        <v>158</v>
      </c>
      <c r="CY31">
        <v>22.57</v>
      </c>
      <c r="CZ31">
        <v>158</v>
      </c>
      <c r="DA31">
        <v>22.62</v>
      </c>
      <c r="DB31">
        <v>158</v>
      </c>
      <c r="DC31">
        <v>22.58</v>
      </c>
      <c r="DD31">
        <v>158</v>
      </c>
      <c r="DE31">
        <v>22.4</v>
      </c>
      <c r="DG31">
        <v>-0.1</v>
      </c>
    </row>
    <row r="32" spans="1:207" ht="12.75">
      <c r="A32" t="s">
        <v>145</v>
      </c>
      <c r="B32">
        <v>59</v>
      </c>
      <c r="C32" t="s">
        <v>33</v>
      </c>
      <c r="D32">
        <v>455033082</v>
      </c>
      <c r="F32">
        <v>3505</v>
      </c>
      <c r="G32">
        <v>610.94</v>
      </c>
      <c r="H32" s="18">
        <f t="shared" si="6"/>
        <v>0.1743052781740371</v>
      </c>
      <c r="I32">
        <v>4033</v>
      </c>
      <c r="J32">
        <v>643.28</v>
      </c>
      <c r="K32" s="18">
        <f t="shared" si="7"/>
        <v>0.15950409124721052</v>
      </c>
      <c r="L32">
        <v>3665</v>
      </c>
      <c r="M32">
        <v>597.81</v>
      </c>
      <c r="N32" s="18">
        <f t="shared" si="8"/>
        <v>0.1631132332878581</v>
      </c>
      <c r="O32">
        <v>3263</v>
      </c>
      <c r="P32">
        <v>455.45</v>
      </c>
      <c r="Q32" s="18">
        <f t="shared" si="9"/>
        <v>0.13958014097456328</v>
      </c>
      <c r="R32">
        <v>4280</v>
      </c>
      <c r="S32">
        <v>538.47</v>
      </c>
      <c r="T32" s="18">
        <f t="shared" si="10"/>
        <v>0.1258107476635514</v>
      </c>
      <c r="U32">
        <v>6024</v>
      </c>
      <c r="V32">
        <v>676.63</v>
      </c>
      <c r="W32" s="18">
        <f t="shared" si="11"/>
        <v>0.11232237715803453</v>
      </c>
      <c r="X32">
        <v>3470</v>
      </c>
      <c r="Y32">
        <v>574.92</v>
      </c>
      <c r="Z32" s="18">
        <f t="shared" si="12"/>
        <v>0.1656829971181556</v>
      </c>
      <c r="AA32">
        <v>4296</v>
      </c>
      <c r="AB32">
        <v>535.61</v>
      </c>
      <c r="AC32" s="18">
        <f t="shared" si="13"/>
        <v>0.12467644320297952</v>
      </c>
      <c r="AD32">
        <v>7188</v>
      </c>
      <c r="AE32">
        <v>789.72</v>
      </c>
      <c r="AF32" s="18">
        <f t="shared" si="14"/>
        <v>0.10986644407345576</v>
      </c>
      <c r="AG32">
        <v>7780</v>
      </c>
      <c r="AH32">
        <v>841.67</v>
      </c>
      <c r="AI32" s="18">
        <f t="shared" si="15"/>
        <v>0.10818380462724936</v>
      </c>
      <c r="AJ32">
        <v>5129</v>
      </c>
      <c r="AK32">
        <v>608.04</v>
      </c>
      <c r="AL32" s="18">
        <f t="shared" si="16"/>
        <v>0.11854942483914993</v>
      </c>
      <c r="AM32">
        <v>3799</v>
      </c>
      <c r="AN32">
        <v>484.5</v>
      </c>
      <c r="AO32" s="18">
        <f t="shared" si="17"/>
        <v>0.12753356146354303</v>
      </c>
      <c r="AP32">
        <v>3845</v>
      </c>
      <c r="AQ32">
        <v>604.05</v>
      </c>
      <c r="AR32" s="18">
        <f t="shared" si="18"/>
        <v>0.1571001300390117</v>
      </c>
      <c r="AS32">
        <v>3748</v>
      </c>
      <c r="AT32">
        <v>542.39</v>
      </c>
      <c r="AU32" s="18">
        <f t="shared" si="19"/>
        <v>0.1447145144076841</v>
      </c>
      <c r="AV32">
        <v>3501</v>
      </c>
      <c r="AW32">
        <v>505.04</v>
      </c>
      <c r="AX32" s="18">
        <f t="shared" si="20"/>
        <v>0.14425592687803485</v>
      </c>
      <c r="AY32">
        <v>3496</v>
      </c>
      <c r="AZ32">
        <v>499.88</v>
      </c>
      <c r="BA32" s="18">
        <f t="shared" si="21"/>
        <v>0.1429862700228833</v>
      </c>
      <c r="BB32">
        <v>4314</v>
      </c>
      <c r="BC32">
        <v>561.77</v>
      </c>
      <c r="BD32" s="18">
        <f t="shared" si="22"/>
        <v>0.13022021325915623</v>
      </c>
      <c r="BE32">
        <v>4510</v>
      </c>
      <c r="BF32">
        <v>587.27</v>
      </c>
      <c r="BG32" s="18">
        <f t="shared" si="28"/>
        <v>0.1302150776053215</v>
      </c>
      <c r="BH32">
        <v>3650</v>
      </c>
      <c r="BI32">
        <v>513.89</v>
      </c>
      <c r="BJ32" s="18">
        <f t="shared" si="23"/>
        <v>0.14079178082191782</v>
      </c>
      <c r="BK32">
        <v>5141</v>
      </c>
      <c r="BL32">
        <v>640.43</v>
      </c>
      <c r="BM32" s="18">
        <f t="shared" si="0"/>
        <v>0.12457304026453997</v>
      </c>
      <c r="BN32">
        <v>5183</v>
      </c>
      <c r="BO32">
        <v>642.26</v>
      </c>
      <c r="BP32" s="18">
        <f t="shared" si="24"/>
        <v>0.12391665058846228</v>
      </c>
      <c r="BQ32">
        <v>2820</v>
      </c>
      <c r="BR32">
        <v>549.22</v>
      </c>
      <c r="BS32" s="18">
        <f t="shared" si="25"/>
        <v>0.19475886524822697</v>
      </c>
      <c r="BT32">
        <v>3763</v>
      </c>
      <c r="BU32">
        <v>519.79</v>
      </c>
      <c r="BV32" s="18">
        <f t="shared" si="26"/>
        <v>0.13813180972628222</v>
      </c>
      <c r="BW32">
        <v>5024</v>
      </c>
      <c r="BX32">
        <v>656.25</v>
      </c>
      <c r="BY32" s="18">
        <f t="shared" si="27"/>
        <v>0.13062300955414013</v>
      </c>
      <c r="BZ32">
        <v>5005</v>
      </c>
      <c r="CA32">
        <v>715.12</v>
      </c>
      <c r="CB32">
        <v>4063</v>
      </c>
      <c r="CC32">
        <v>597.62</v>
      </c>
      <c r="CD32">
        <v>3094</v>
      </c>
      <c r="CE32">
        <v>505.53</v>
      </c>
      <c r="CF32">
        <v>3960</v>
      </c>
      <c r="CG32">
        <v>542.8</v>
      </c>
      <c r="CH32">
        <v>4092</v>
      </c>
      <c r="CI32">
        <v>557.11</v>
      </c>
      <c r="CJ32">
        <v>4095</v>
      </c>
      <c r="CK32">
        <v>577.26</v>
      </c>
      <c r="CL32">
        <v>2775</v>
      </c>
      <c r="CM32">
        <v>436.38</v>
      </c>
      <c r="CN32">
        <v>6746</v>
      </c>
      <c r="CO32">
        <v>784.38</v>
      </c>
      <c r="CP32">
        <v>6318</v>
      </c>
      <c r="CQ32">
        <v>751.02</v>
      </c>
      <c r="CR32">
        <v>5254</v>
      </c>
      <c r="CS32">
        <v>656.71</v>
      </c>
      <c r="CT32">
        <v>3674</v>
      </c>
      <c r="CU32">
        <v>515.22</v>
      </c>
      <c r="CV32">
        <v>3424</v>
      </c>
      <c r="CW32">
        <v>548.22</v>
      </c>
      <c r="CX32">
        <v>4134</v>
      </c>
      <c r="CY32">
        <v>587.28</v>
      </c>
      <c r="CZ32">
        <v>4595</v>
      </c>
      <c r="DA32">
        <v>690.49</v>
      </c>
      <c r="DB32">
        <v>3530</v>
      </c>
      <c r="DC32">
        <v>497.4</v>
      </c>
      <c r="DD32">
        <v>5100</v>
      </c>
      <c r="DE32">
        <v>655.49</v>
      </c>
      <c r="DF32">
        <v>5460</v>
      </c>
      <c r="DG32">
        <v>698.03</v>
      </c>
      <c r="DH32">
        <v>3960</v>
      </c>
      <c r="DI32">
        <v>478.4</v>
      </c>
      <c r="DJ32">
        <v>4200</v>
      </c>
      <c r="DK32">
        <v>477.59</v>
      </c>
      <c r="DL32">
        <v>6900</v>
      </c>
      <c r="DM32">
        <v>646.18</v>
      </c>
      <c r="DN32">
        <v>6840</v>
      </c>
      <c r="DO32">
        <v>639.98</v>
      </c>
      <c r="DP32">
        <v>5460</v>
      </c>
      <c r="DQ32">
        <v>565.5</v>
      </c>
      <c r="DR32">
        <v>4200</v>
      </c>
      <c r="DS32">
        <v>489.23</v>
      </c>
      <c r="DT32">
        <v>3960</v>
      </c>
      <c r="DU32">
        <v>481.91</v>
      </c>
      <c r="DV32">
        <v>4080</v>
      </c>
      <c r="DW32">
        <v>472.61</v>
      </c>
      <c r="DX32">
        <v>3900</v>
      </c>
      <c r="DY32">
        <v>424.52</v>
      </c>
      <c r="DZ32">
        <v>3420</v>
      </c>
      <c r="EA32">
        <v>392.11</v>
      </c>
      <c r="EB32">
        <v>5220</v>
      </c>
      <c r="EC32">
        <v>569.52</v>
      </c>
      <c r="ED32">
        <v>5340</v>
      </c>
      <c r="EE32">
        <v>557.72</v>
      </c>
      <c r="EF32">
        <v>3420</v>
      </c>
      <c r="EG32">
        <v>466.74</v>
      </c>
      <c r="EH32">
        <v>5100</v>
      </c>
      <c r="EI32">
        <v>634.47</v>
      </c>
      <c r="EJ32">
        <v>5820</v>
      </c>
      <c r="EK32">
        <v>673.98</v>
      </c>
      <c r="EL32">
        <v>5040</v>
      </c>
      <c r="EM32">
        <v>589.47</v>
      </c>
      <c r="EN32">
        <v>4560</v>
      </c>
      <c r="EO32">
        <v>566.02</v>
      </c>
      <c r="EP32">
        <v>4140</v>
      </c>
      <c r="EQ32">
        <v>405.25</v>
      </c>
      <c r="ER32">
        <v>4000</v>
      </c>
      <c r="ES32">
        <v>440.97</v>
      </c>
      <c r="ET32">
        <v>3960</v>
      </c>
      <c r="EU32">
        <v>389.5</v>
      </c>
      <c r="EV32">
        <v>3420</v>
      </c>
      <c r="EW32">
        <v>414.51</v>
      </c>
      <c r="EX32">
        <v>4620</v>
      </c>
      <c r="EY32">
        <v>497.26</v>
      </c>
      <c r="EZ32">
        <v>5400</v>
      </c>
      <c r="FA32">
        <v>593.2</v>
      </c>
      <c r="FB32">
        <v>2700</v>
      </c>
      <c r="FC32">
        <v>313.17</v>
      </c>
      <c r="FD32">
        <v>780</v>
      </c>
      <c r="FE32">
        <v>97.8</v>
      </c>
      <c r="FF32">
        <v>5340</v>
      </c>
      <c r="FG32">
        <v>572.62</v>
      </c>
      <c r="FH32">
        <v>6780</v>
      </c>
      <c r="FI32">
        <v>680.54</v>
      </c>
      <c r="FJ32">
        <v>5220</v>
      </c>
      <c r="FK32">
        <v>544.82</v>
      </c>
      <c r="FL32">
        <v>4800</v>
      </c>
      <c r="FM32">
        <v>511.32</v>
      </c>
      <c r="FN32">
        <v>5400</v>
      </c>
      <c r="FO32">
        <v>609.61</v>
      </c>
      <c r="FP32">
        <v>5280</v>
      </c>
      <c r="FQ32">
        <v>620.46</v>
      </c>
      <c r="FR32">
        <v>5580</v>
      </c>
      <c r="FS32">
        <v>657.17</v>
      </c>
      <c r="FT32">
        <v>3900</v>
      </c>
      <c r="FU32">
        <v>489.25</v>
      </c>
      <c r="FV32">
        <v>4980</v>
      </c>
      <c r="FW32">
        <v>553.71</v>
      </c>
      <c r="FX32">
        <v>5760</v>
      </c>
      <c r="FY32">
        <v>623.28</v>
      </c>
      <c r="FZ32">
        <v>3321</v>
      </c>
      <c r="GA32">
        <v>393.44</v>
      </c>
      <c r="GB32">
        <v>3000</v>
      </c>
      <c r="GC32">
        <v>370.28</v>
      </c>
      <c r="GD32">
        <v>5280</v>
      </c>
      <c r="GE32">
        <v>549.9</v>
      </c>
      <c r="GF32">
        <v>6512</v>
      </c>
      <c r="GG32">
        <v>631.68</v>
      </c>
      <c r="GH32">
        <v>5430</v>
      </c>
      <c r="GI32">
        <v>558.32</v>
      </c>
      <c r="GJ32">
        <v>6134</v>
      </c>
      <c r="GK32">
        <v>631.6</v>
      </c>
      <c r="GL32">
        <v>4740</v>
      </c>
      <c r="GM32">
        <v>539.11</v>
      </c>
      <c r="GN32">
        <v>1809</v>
      </c>
      <c r="GO32">
        <v>505.22</v>
      </c>
      <c r="GP32">
        <v>3660</v>
      </c>
      <c r="GQ32">
        <v>414.93</v>
      </c>
      <c r="GR32">
        <v>3120</v>
      </c>
      <c r="GS32">
        <v>410.79</v>
      </c>
      <c r="GT32">
        <v>4080</v>
      </c>
      <c r="GU32">
        <v>447.21</v>
      </c>
      <c r="GV32">
        <v>2296</v>
      </c>
      <c r="GW32">
        <v>318.52</v>
      </c>
      <c r="GX32">
        <v>2700</v>
      </c>
      <c r="GY32">
        <v>338.43</v>
      </c>
    </row>
    <row r="33" spans="2:77" ht="12.75">
      <c r="B33">
        <v>42</v>
      </c>
      <c r="C33" t="s">
        <v>34</v>
      </c>
      <c r="D33">
        <v>19487023</v>
      </c>
      <c r="H33" s="18" t="s">
        <v>56</v>
      </c>
      <c r="K33" s="18" t="s">
        <v>56</v>
      </c>
      <c r="N33" s="18" t="s">
        <v>56</v>
      </c>
      <c r="Q33" s="18" t="s">
        <v>56</v>
      </c>
      <c r="T33" s="18" t="s">
        <v>56</v>
      </c>
      <c r="W33" s="18" t="s">
        <v>56</v>
      </c>
      <c r="Z33" s="18" t="s">
        <v>56</v>
      </c>
      <c r="AC33" s="18" t="s">
        <v>56</v>
      </c>
      <c r="AF33" s="18" t="s">
        <v>56</v>
      </c>
      <c r="AI33" s="18" t="s">
        <v>56</v>
      </c>
      <c r="AL33" s="18" t="s">
        <v>56</v>
      </c>
      <c r="AO33" s="18" t="s">
        <v>56</v>
      </c>
      <c r="AR33" s="18" t="s">
        <v>56</v>
      </c>
      <c r="AU33" s="18" t="s">
        <v>56</v>
      </c>
      <c r="AX33" s="18" t="s">
        <v>56</v>
      </c>
      <c r="BA33" s="18" t="s">
        <v>56</v>
      </c>
      <c r="BD33" s="18" t="s">
        <v>56</v>
      </c>
      <c r="BG33" s="18" t="s">
        <v>56</v>
      </c>
      <c r="BJ33" s="18" t="s">
        <v>56</v>
      </c>
      <c r="BM33" s="18" t="e">
        <f t="shared" si="0"/>
        <v>#DIV/0!</v>
      </c>
      <c r="BP33" s="18" t="e">
        <f t="shared" si="24"/>
        <v>#DIV/0!</v>
      </c>
      <c r="BS33" s="18" t="e">
        <f t="shared" si="25"/>
        <v>#DIV/0!</v>
      </c>
      <c r="BV33" s="18" t="e">
        <f t="shared" si="26"/>
        <v>#DIV/0!</v>
      </c>
      <c r="BY33" s="18" t="e">
        <f t="shared" si="27"/>
        <v>#DIV/0!</v>
      </c>
    </row>
    <row r="34" spans="1:111" ht="12.75">
      <c r="A34">
        <v>1046691</v>
      </c>
      <c r="B34">
        <v>43</v>
      </c>
      <c r="C34" t="s">
        <v>102</v>
      </c>
      <c r="D34">
        <v>319711</v>
      </c>
      <c r="F34">
        <v>70</v>
      </c>
      <c r="G34">
        <v>20.01</v>
      </c>
      <c r="H34" s="18">
        <f t="shared" si="6"/>
        <v>0.28585714285714287</v>
      </c>
      <c r="I34">
        <v>70</v>
      </c>
      <c r="J34">
        <v>20.01</v>
      </c>
      <c r="K34" s="18">
        <f t="shared" si="7"/>
        <v>0.28585714285714287</v>
      </c>
      <c r="L34">
        <v>70</v>
      </c>
      <c r="M34">
        <v>20.01</v>
      </c>
      <c r="N34" s="18">
        <f t="shared" si="8"/>
        <v>0.28585714285714287</v>
      </c>
      <c r="O34">
        <v>70</v>
      </c>
      <c r="P34">
        <v>12.68</v>
      </c>
      <c r="Q34" s="18">
        <f t="shared" si="9"/>
        <v>0.18114285714285713</v>
      </c>
      <c r="R34">
        <v>70</v>
      </c>
      <c r="S34">
        <v>12.68</v>
      </c>
      <c r="T34" s="18">
        <f t="shared" si="10"/>
        <v>0.18114285714285713</v>
      </c>
      <c r="U34">
        <v>70</v>
      </c>
      <c r="V34">
        <v>12.67</v>
      </c>
      <c r="W34" s="18">
        <f t="shared" si="11"/>
        <v>0.181</v>
      </c>
      <c r="X34">
        <v>70</v>
      </c>
      <c r="Y34">
        <v>12.67</v>
      </c>
      <c r="Z34" s="18">
        <f t="shared" si="12"/>
        <v>0.181</v>
      </c>
      <c r="AA34">
        <v>70</v>
      </c>
      <c r="AB34">
        <v>12.67</v>
      </c>
      <c r="AC34" s="18">
        <f t="shared" si="13"/>
        <v>0.181</v>
      </c>
      <c r="AD34">
        <v>70</v>
      </c>
      <c r="AE34">
        <v>12.67</v>
      </c>
      <c r="AF34" s="18">
        <f t="shared" si="14"/>
        <v>0.181</v>
      </c>
      <c r="AG34">
        <v>70</v>
      </c>
      <c r="AH34">
        <v>12.69</v>
      </c>
      <c r="AI34" s="18">
        <f t="shared" si="15"/>
        <v>0.18128571428571427</v>
      </c>
      <c r="AJ34">
        <v>70</v>
      </c>
      <c r="AK34">
        <v>12.69</v>
      </c>
      <c r="AL34" s="18">
        <f t="shared" si="16"/>
        <v>0.18128571428571427</v>
      </c>
      <c r="AM34">
        <v>70</v>
      </c>
      <c r="AN34">
        <v>12.69</v>
      </c>
      <c r="AO34" s="18">
        <f t="shared" si="17"/>
        <v>0.18128571428571427</v>
      </c>
      <c r="AP34">
        <v>70</v>
      </c>
      <c r="AQ34">
        <v>12.69</v>
      </c>
      <c r="AR34" s="18">
        <f t="shared" si="18"/>
        <v>0.18128571428571427</v>
      </c>
      <c r="AS34">
        <v>70</v>
      </c>
      <c r="AT34">
        <v>12.69</v>
      </c>
      <c r="AU34" s="18">
        <f t="shared" si="19"/>
        <v>0.18128571428571427</v>
      </c>
      <c r="AV34">
        <v>70</v>
      </c>
      <c r="AW34">
        <v>12.69</v>
      </c>
      <c r="AX34" s="18">
        <f t="shared" si="20"/>
        <v>0.18128571428571427</v>
      </c>
      <c r="AY34">
        <v>70</v>
      </c>
      <c r="AZ34">
        <v>12.69</v>
      </c>
      <c r="BA34" s="18">
        <f t="shared" si="21"/>
        <v>0.18128571428571427</v>
      </c>
      <c r="BB34">
        <v>70</v>
      </c>
      <c r="BC34">
        <v>1269</v>
      </c>
      <c r="BD34" s="18">
        <f t="shared" si="22"/>
        <v>18.12857142857143</v>
      </c>
      <c r="BE34">
        <v>70</v>
      </c>
      <c r="BF34">
        <v>12.82</v>
      </c>
      <c r="BG34" s="18">
        <f t="shared" si="28"/>
        <v>0.18314285714285714</v>
      </c>
      <c r="BH34">
        <v>70</v>
      </c>
      <c r="BI34">
        <v>12.82</v>
      </c>
      <c r="BJ34" s="18">
        <f t="shared" si="23"/>
        <v>0.18314285714285714</v>
      </c>
      <c r="BK34">
        <v>70</v>
      </c>
      <c r="BL34">
        <v>12.82</v>
      </c>
      <c r="BM34" s="18">
        <f t="shared" si="0"/>
        <v>0.18314285714285714</v>
      </c>
      <c r="BN34">
        <v>70</v>
      </c>
      <c r="BO34">
        <v>12.83</v>
      </c>
      <c r="BP34" s="18">
        <f t="shared" si="24"/>
        <v>0.18328571428571427</v>
      </c>
      <c r="BQ34">
        <v>70</v>
      </c>
      <c r="BR34">
        <v>12.84</v>
      </c>
      <c r="BS34" s="18">
        <f t="shared" si="25"/>
        <v>0.1834285714285714</v>
      </c>
      <c r="BT34">
        <v>70</v>
      </c>
      <c r="BU34">
        <v>12.75</v>
      </c>
      <c r="BV34" s="18">
        <f t="shared" si="26"/>
        <v>0.18214285714285713</v>
      </c>
      <c r="BW34">
        <v>70</v>
      </c>
      <c r="BX34">
        <v>10.98</v>
      </c>
      <c r="BY34" s="18">
        <f t="shared" si="27"/>
        <v>0.15685714285714286</v>
      </c>
      <c r="BZ34">
        <v>70</v>
      </c>
      <c r="CA34">
        <v>10.98</v>
      </c>
      <c r="CB34">
        <v>70</v>
      </c>
      <c r="CC34">
        <v>12.85</v>
      </c>
      <c r="CD34">
        <v>70</v>
      </c>
      <c r="CE34">
        <v>12.85</v>
      </c>
      <c r="CF34">
        <v>70</v>
      </c>
      <c r="CG34">
        <v>12.85</v>
      </c>
      <c r="CH34">
        <v>70</v>
      </c>
      <c r="CI34">
        <v>1285</v>
      </c>
      <c r="CJ34">
        <v>70</v>
      </c>
      <c r="CK34">
        <v>13.02</v>
      </c>
      <c r="CL34">
        <v>70</v>
      </c>
      <c r="CM34">
        <v>12.85</v>
      </c>
      <c r="CN34">
        <v>70</v>
      </c>
      <c r="CO34">
        <v>12.85</v>
      </c>
      <c r="CP34">
        <v>70</v>
      </c>
      <c r="CQ34">
        <v>12.86</v>
      </c>
      <c r="CR34">
        <v>70</v>
      </c>
      <c r="CS34">
        <v>12.77</v>
      </c>
      <c r="CT34">
        <v>70</v>
      </c>
      <c r="CU34">
        <v>12.86</v>
      </c>
      <c r="CV34">
        <v>70</v>
      </c>
      <c r="CW34">
        <v>12.86</v>
      </c>
      <c r="CX34">
        <v>70</v>
      </c>
      <c r="CY34">
        <v>12.87</v>
      </c>
      <c r="CZ34">
        <v>70</v>
      </c>
      <c r="DA34">
        <v>12.89</v>
      </c>
      <c r="DB34">
        <v>70</v>
      </c>
      <c r="DC34">
        <v>12.88</v>
      </c>
      <c r="DD34">
        <v>70</v>
      </c>
      <c r="DE34">
        <v>12.8</v>
      </c>
      <c r="DG34">
        <v>-0.05</v>
      </c>
    </row>
    <row r="35" spans="1:113" ht="12.75">
      <c r="A35">
        <v>1046692</v>
      </c>
      <c r="B35">
        <v>69</v>
      </c>
      <c r="C35" t="s">
        <v>103</v>
      </c>
      <c r="D35">
        <v>319712</v>
      </c>
      <c r="F35">
        <v>153</v>
      </c>
      <c r="G35">
        <v>32.52</v>
      </c>
      <c r="H35" s="18">
        <f t="shared" si="6"/>
        <v>0.21254901960784317</v>
      </c>
      <c r="I35">
        <v>153</v>
      </c>
      <c r="J35">
        <v>32.52</v>
      </c>
      <c r="K35" s="18">
        <f t="shared" si="7"/>
        <v>0.21254901960784317</v>
      </c>
      <c r="L35">
        <v>153</v>
      </c>
      <c r="M35">
        <v>32.52</v>
      </c>
      <c r="N35" s="18">
        <f t="shared" si="8"/>
        <v>0.21254901960784317</v>
      </c>
      <c r="O35">
        <v>153</v>
      </c>
      <c r="P35">
        <v>23.58</v>
      </c>
      <c r="Q35" s="18">
        <f t="shared" si="9"/>
        <v>0.15411764705882353</v>
      </c>
      <c r="R35">
        <v>153</v>
      </c>
      <c r="S35">
        <v>23.58</v>
      </c>
      <c r="T35" s="18">
        <f t="shared" si="10"/>
        <v>0.15411764705882353</v>
      </c>
      <c r="U35">
        <v>153</v>
      </c>
      <c r="V35">
        <v>23.56</v>
      </c>
      <c r="W35" s="18">
        <f t="shared" si="11"/>
        <v>0.15398692810457515</v>
      </c>
      <c r="X35">
        <v>153</v>
      </c>
      <c r="Y35">
        <v>23.56</v>
      </c>
      <c r="Z35" s="18">
        <f t="shared" si="12"/>
        <v>0.15398692810457515</v>
      </c>
      <c r="AA35">
        <v>153</v>
      </c>
      <c r="AB35">
        <v>23.56</v>
      </c>
      <c r="AC35" s="18">
        <f t="shared" si="13"/>
        <v>0.15398692810457515</v>
      </c>
      <c r="AD35">
        <v>153</v>
      </c>
      <c r="AE35">
        <v>23.56</v>
      </c>
      <c r="AF35" s="18">
        <f t="shared" si="14"/>
        <v>0.15398692810457515</v>
      </c>
      <c r="AG35">
        <v>153</v>
      </c>
      <c r="AH35">
        <v>23.59</v>
      </c>
      <c r="AI35" s="18">
        <f t="shared" si="15"/>
        <v>0.15418300653594771</v>
      </c>
      <c r="AJ35">
        <v>153</v>
      </c>
      <c r="AK35">
        <v>23.59</v>
      </c>
      <c r="AL35" s="18">
        <f t="shared" si="16"/>
        <v>0.15418300653594771</v>
      </c>
      <c r="AM35">
        <v>153</v>
      </c>
      <c r="AN35">
        <v>23.59</v>
      </c>
      <c r="AO35" s="18">
        <f t="shared" si="17"/>
        <v>0.15418300653594771</v>
      </c>
      <c r="AP35">
        <v>153</v>
      </c>
      <c r="AQ35">
        <v>23.59</v>
      </c>
      <c r="AR35" s="18">
        <f t="shared" si="18"/>
        <v>0.15418300653594771</v>
      </c>
      <c r="AS35">
        <v>153</v>
      </c>
      <c r="AT35">
        <v>23.59</v>
      </c>
      <c r="AU35" s="18">
        <f t="shared" si="19"/>
        <v>0.15418300653594771</v>
      </c>
      <c r="AV35">
        <v>153</v>
      </c>
      <c r="AW35">
        <v>23.61</v>
      </c>
      <c r="AX35" s="18">
        <f t="shared" si="20"/>
        <v>0.15431372549019606</v>
      </c>
      <c r="AY35">
        <v>153</v>
      </c>
      <c r="AZ35">
        <v>23.61</v>
      </c>
      <c r="BA35" s="18">
        <f t="shared" si="21"/>
        <v>0.15431372549019606</v>
      </c>
      <c r="BB35">
        <v>153</v>
      </c>
      <c r="BC35">
        <v>2361</v>
      </c>
      <c r="BD35" s="18">
        <f t="shared" si="22"/>
        <v>15.431372549019608</v>
      </c>
      <c r="BE35">
        <v>153</v>
      </c>
      <c r="BF35">
        <v>23.86</v>
      </c>
      <c r="BG35" s="18">
        <f t="shared" si="28"/>
        <v>0.15594771241830066</v>
      </c>
      <c r="BH35">
        <v>153</v>
      </c>
      <c r="BI35">
        <v>2386</v>
      </c>
      <c r="BJ35" s="18">
        <f t="shared" si="23"/>
        <v>15.594771241830065</v>
      </c>
      <c r="BK35">
        <v>153</v>
      </c>
      <c r="BL35">
        <v>23.86</v>
      </c>
      <c r="BM35" s="18">
        <f t="shared" si="0"/>
        <v>0.15594771241830066</v>
      </c>
      <c r="BN35">
        <v>154</v>
      </c>
      <c r="BO35">
        <v>23.87</v>
      </c>
      <c r="BP35" s="18">
        <f t="shared" si="24"/>
        <v>0.155</v>
      </c>
      <c r="BQ35">
        <v>153</v>
      </c>
      <c r="BR35">
        <v>23.87</v>
      </c>
      <c r="BS35" s="18">
        <f t="shared" si="25"/>
        <v>0.15601307189542485</v>
      </c>
      <c r="BT35">
        <v>153</v>
      </c>
      <c r="BU35">
        <v>23.73</v>
      </c>
      <c r="BV35" s="18">
        <f t="shared" si="26"/>
        <v>0.15509803921568627</v>
      </c>
      <c r="BW35">
        <v>153</v>
      </c>
      <c r="BX35">
        <v>19.79</v>
      </c>
      <c r="BY35" s="18">
        <f t="shared" si="27"/>
        <v>0.12934640522875818</v>
      </c>
      <c r="BZ35">
        <v>153</v>
      </c>
      <c r="CA35">
        <v>19.79</v>
      </c>
      <c r="CB35">
        <v>153</v>
      </c>
      <c r="CC35">
        <v>23.89</v>
      </c>
      <c r="CD35">
        <v>153</v>
      </c>
      <c r="CE35">
        <v>23.89</v>
      </c>
      <c r="CF35">
        <v>153</v>
      </c>
      <c r="CG35">
        <v>23.89</v>
      </c>
      <c r="CH35">
        <v>153</v>
      </c>
      <c r="CI35">
        <v>2389</v>
      </c>
      <c r="CJ35">
        <v>153</v>
      </c>
      <c r="CK35">
        <v>24.17</v>
      </c>
      <c r="CL35">
        <v>153</v>
      </c>
      <c r="CM35">
        <v>23.89</v>
      </c>
      <c r="CN35">
        <v>153</v>
      </c>
      <c r="CO35">
        <v>23.89</v>
      </c>
      <c r="CP35">
        <v>153</v>
      </c>
      <c r="CQ35">
        <v>23.91</v>
      </c>
      <c r="CR35">
        <v>153</v>
      </c>
      <c r="CS35">
        <v>23.77</v>
      </c>
      <c r="CT35">
        <v>153</v>
      </c>
      <c r="CU35">
        <v>23.91</v>
      </c>
      <c r="CV35">
        <v>153</v>
      </c>
      <c r="CW35">
        <v>23.92</v>
      </c>
      <c r="CX35">
        <v>153</v>
      </c>
      <c r="CY35">
        <v>23.93</v>
      </c>
      <c r="CZ35">
        <v>153</v>
      </c>
      <c r="DA35">
        <v>23.98</v>
      </c>
      <c r="DB35">
        <v>153</v>
      </c>
      <c r="DC35">
        <v>23.93</v>
      </c>
      <c r="DD35">
        <v>1633</v>
      </c>
      <c r="DE35">
        <v>254.37</v>
      </c>
      <c r="DF35">
        <v>1683</v>
      </c>
      <c r="DG35">
        <v>265.25</v>
      </c>
      <c r="DH35">
        <v>9720</v>
      </c>
      <c r="DI35">
        <v>783.13</v>
      </c>
    </row>
    <row r="36" spans="1:205" ht="12.75">
      <c r="A36" t="s">
        <v>132</v>
      </c>
      <c r="B36">
        <v>70</v>
      </c>
      <c r="C36" t="s">
        <v>104</v>
      </c>
      <c r="D36">
        <v>454921509</v>
      </c>
      <c r="F36">
        <v>5120</v>
      </c>
      <c r="G36">
        <v>638.26</v>
      </c>
      <c r="H36" s="18">
        <f t="shared" si="6"/>
        <v>0.12466015625</v>
      </c>
      <c r="I36">
        <v>5400</v>
      </c>
      <c r="J36">
        <v>675.26</v>
      </c>
      <c r="K36" s="18">
        <f t="shared" si="7"/>
        <v>0.12504814814814816</v>
      </c>
      <c r="L36">
        <v>4600</v>
      </c>
      <c r="M36">
        <v>585.37</v>
      </c>
      <c r="N36" s="18">
        <f t="shared" si="8"/>
        <v>0.12725434782608697</v>
      </c>
      <c r="O36">
        <v>4280</v>
      </c>
      <c r="P36">
        <v>465.84</v>
      </c>
      <c r="Q36" s="18">
        <f t="shared" si="9"/>
        <v>0.1088411214953271</v>
      </c>
      <c r="R36">
        <v>3440</v>
      </c>
      <c r="S36">
        <v>393.71</v>
      </c>
      <c r="T36" s="18">
        <f t="shared" si="10"/>
        <v>0.11445058139534883</v>
      </c>
      <c r="U36">
        <v>4600</v>
      </c>
      <c r="V36">
        <v>501.99</v>
      </c>
      <c r="W36" s="18">
        <f t="shared" si="11"/>
        <v>0.10912826086956522</v>
      </c>
      <c r="X36">
        <v>5120</v>
      </c>
      <c r="Y36">
        <v>551.58</v>
      </c>
      <c r="Z36" s="18">
        <f t="shared" si="12"/>
        <v>0.10773046875</v>
      </c>
      <c r="AA36">
        <v>5160</v>
      </c>
      <c r="AB36">
        <v>532.11</v>
      </c>
      <c r="AC36" s="18">
        <f t="shared" si="13"/>
        <v>0.10312209302325581</v>
      </c>
      <c r="AD36">
        <v>5520</v>
      </c>
      <c r="AE36">
        <v>582.54</v>
      </c>
      <c r="AF36" s="18">
        <f t="shared" si="14"/>
        <v>0.10553260869565216</v>
      </c>
      <c r="AG36">
        <v>5440</v>
      </c>
      <c r="AH36">
        <v>574.86</v>
      </c>
      <c r="AI36" s="18">
        <f t="shared" si="15"/>
        <v>0.10567279411764706</v>
      </c>
      <c r="AJ36">
        <v>3560</v>
      </c>
      <c r="AK36">
        <v>400.81</v>
      </c>
      <c r="AL36" s="18">
        <f t="shared" si="16"/>
        <v>0.1125870786516854</v>
      </c>
      <c r="AM36">
        <v>3760</v>
      </c>
      <c r="AN36">
        <v>427.21</v>
      </c>
      <c r="AO36" s="18">
        <f t="shared" si="17"/>
        <v>0.11361968085106383</v>
      </c>
      <c r="AP36">
        <v>5200</v>
      </c>
      <c r="AQ36">
        <v>541.05</v>
      </c>
      <c r="AR36" s="18">
        <f t="shared" si="18"/>
        <v>0.10404807692307691</v>
      </c>
      <c r="AS36">
        <v>4560</v>
      </c>
      <c r="AT36">
        <v>489.06</v>
      </c>
      <c r="AU36" s="18">
        <f t="shared" si="19"/>
        <v>0.10725</v>
      </c>
      <c r="AV36">
        <v>4000</v>
      </c>
      <c r="AW36">
        <v>451.11</v>
      </c>
      <c r="AX36" s="18">
        <f t="shared" si="20"/>
        <v>0.1127775</v>
      </c>
      <c r="AY36">
        <v>4000</v>
      </c>
      <c r="AZ36">
        <v>437.45</v>
      </c>
      <c r="BA36" s="18">
        <f t="shared" si="21"/>
        <v>0.1093625</v>
      </c>
      <c r="BB36">
        <v>3560</v>
      </c>
      <c r="BC36">
        <v>398.05</v>
      </c>
      <c r="BD36" s="18">
        <f t="shared" si="22"/>
        <v>0.11181179775280899</v>
      </c>
      <c r="BE36">
        <v>3859</v>
      </c>
      <c r="BF36">
        <v>428.42</v>
      </c>
      <c r="BG36" s="18">
        <f t="shared" si="28"/>
        <v>0.11101839854884686</v>
      </c>
      <c r="BH36">
        <v>4520</v>
      </c>
      <c r="BI36">
        <v>497.04</v>
      </c>
      <c r="BJ36" s="18">
        <f t="shared" si="23"/>
        <v>0.1099646017699115</v>
      </c>
      <c r="BK36">
        <v>5103</v>
      </c>
      <c r="BL36">
        <v>551</v>
      </c>
      <c r="BM36" s="18">
        <f t="shared" si="0"/>
        <v>0.10797570056829316</v>
      </c>
      <c r="BN36">
        <v>4383</v>
      </c>
      <c r="BO36">
        <v>489.58</v>
      </c>
      <c r="BP36" s="18">
        <f t="shared" si="24"/>
        <v>0.1116997490303445</v>
      </c>
      <c r="BQ36">
        <v>3080</v>
      </c>
      <c r="BR36">
        <v>390.92</v>
      </c>
      <c r="BS36" s="18">
        <f t="shared" si="25"/>
        <v>0.12692207792207794</v>
      </c>
      <c r="BT36">
        <v>3520</v>
      </c>
      <c r="BU36">
        <v>400.82</v>
      </c>
      <c r="BV36" s="18">
        <f t="shared" si="26"/>
        <v>0.11386931818181818</v>
      </c>
      <c r="BW36">
        <v>5840</v>
      </c>
      <c r="BX36">
        <v>616.73</v>
      </c>
      <c r="BY36" s="18">
        <f t="shared" si="27"/>
        <v>0.10560445205479452</v>
      </c>
      <c r="BZ36">
        <v>6560</v>
      </c>
      <c r="CA36">
        <v>680.62</v>
      </c>
      <c r="CB36">
        <v>5280</v>
      </c>
      <c r="CC36">
        <v>551.56</v>
      </c>
      <c r="CD36">
        <v>3960</v>
      </c>
      <c r="CE36">
        <v>438.96</v>
      </c>
      <c r="CF36">
        <v>3120</v>
      </c>
      <c r="CG36">
        <v>370.03</v>
      </c>
      <c r="CH36">
        <v>3880</v>
      </c>
      <c r="CI36">
        <v>445.47</v>
      </c>
      <c r="CJ36">
        <v>5104</v>
      </c>
      <c r="CK36">
        <v>563.36</v>
      </c>
      <c r="CL36">
        <v>3960</v>
      </c>
      <c r="CM36">
        <v>446.24</v>
      </c>
      <c r="CN36">
        <v>6240</v>
      </c>
      <c r="CO36">
        <v>675.38</v>
      </c>
      <c r="CP36">
        <v>6600</v>
      </c>
      <c r="CQ36">
        <v>704.64</v>
      </c>
      <c r="CR36">
        <v>4040</v>
      </c>
      <c r="CS36">
        <v>459.24</v>
      </c>
      <c r="CT36">
        <v>4440</v>
      </c>
      <c r="CU36">
        <v>498.47</v>
      </c>
      <c r="CV36">
        <v>3960</v>
      </c>
      <c r="CW36">
        <v>467.9</v>
      </c>
      <c r="CX36">
        <v>5760</v>
      </c>
      <c r="CY36">
        <v>619.76</v>
      </c>
      <c r="CZ36">
        <v>5200</v>
      </c>
      <c r="DA36">
        <v>570.4</v>
      </c>
      <c r="DB36">
        <v>3440</v>
      </c>
      <c r="DC36">
        <v>413.89</v>
      </c>
      <c r="DD36">
        <v>4440</v>
      </c>
      <c r="DE36">
        <v>507.29</v>
      </c>
      <c r="DF36">
        <v>5080</v>
      </c>
      <c r="DG36">
        <v>601.03</v>
      </c>
      <c r="DH36">
        <v>6240</v>
      </c>
      <c r="DI36">
        <v>572.27</v>
      </c>
      <c r="DJ36">
        <v>9720</v>
      </c>
      <c r="DK36">
        <v>783.13</v>
      </c>
      <c r="DL36">
        <v>10000</v>
      </c>
      <c r="DM36">
        <v>776.14</v>
      </c>
      <c r="DN36">
        <v>7000</v>
      </c>
      <c r="DO36">
        <v>588.82</v>
      </c>
      <c r="DP36">
        <v>4680</v>
      </c>
      <c r="DQ36">
        <v>440.33</v>
      </c>
      <c r="DR36">
        <v>4760</v>
      </c>
      <c r="DS36">
        <v>442.26</v>
      </c>
      <c r="DT36">
        <v>5520</v>
      </c>
      <c r="DU36">
        <v>474.04</v>
      </c>
      <c r="DV36">
        <v>5120</v>
      </c>
      <c r="DW36">
        <v>424.7</v>
      </c>
      <c r="DX36">
        <v>4760</v>
      </c>
      <c r="DY36">
        <v>409.74</v>
      </c>
      <c r="DZ36">
        <v>3840</v>
      </c>
      <c r="EA36">
        <v>383.82</v>
      </c>
      <c r="EB36">
        <v>4560</v>
      </c>
      <c r="EC36">
        <v>468.35</v>
      </c>
      <c r="ED36">
        <v>5800</v>
      </c>
      <c r="EE36">
        <v>552.04</v>
      </c>
      <c r="EF36">
        <v>7440</v>
      </c>
      <c r="EG36">
        <v>786.17</v>
      </c>
      <c r="EH36">
        <v>7440</v>
      </c>
      <c r="EI36">
        <v>802.59</v>
      </c>
      <c r="EJ36">
        <v>6120</v>
      </c>
      <c r="EK36">
        <v>657.56</v>
      </c>
      <c r="EL36">
        <v>4120</v>
      </c>
      <c r="EM36">
        <v>471.71</v>
      </c>
      <c r="EN36">
        <v>4400</v>
      </c>
      <c r="EO36">
        <v>506.93</v>
      </c>
      <c r="EP36">
        <v>5080</v>
      </c>
      <c r="EQ36">
        <v>418.23</v>
      </c>
      <c r="ER36">
        <v>5040</v>
      </c>
      <c r="ES36">
        <v>378.25</v>
      </c>
      <c r="ET36">
        <v>2200</v>
      </c>
      <c r="EU36">
        <v>238.98</v>
      </c>
      <c r="EV36">
        <v>1920</v>
      </c>
      <c r="EW36">
        <v>255.51</v>
      </c>
      <c r="EX36">
        <v>1920</v>
      </c>
      <c r="EY36">
        <v>253.47</v>
      </c>
      <c r="EZ36">
        <v>2400</v>
      </c>
      <c r="FA36">
        <v>301.38</v>
      </c>
      <c r="FB36">
        <v>1800</v>
      </c>
      <c r="FC36">
        <v>209.95</v>
      </c>
      <c r="FD36">
        <v>640</v>
      </c>
      <c r="FE36">
        <v>75.21</v>
      </c>
      <c r="FF36">
        <v>5040</v>
      </c>
      <c r="FG36">
        <v>371.27</v>
      </c>
      <c r="FH36">
        <v>3440</v>
      </c>
      <c r="FI36">
        <v>349.9</v>
      </c>
      <c r="FJ36">
        <v>2280</v>
      </c>
      <c r="FK36">
        <v>266.06</v>
      </c>
      <c r="FL36">
        <v>1880</v>
      </c>
      <c r="FM36">
        <v>230.85</v>
      </c>
      <c r="FN36">
        <v>2640</v>
      </c>
      <c r="FO36">
        <v>281.92</v>
      </c>
      <c r="FP36">
        <v>3000</v>
      </c>
      <c r="FQ36">
        <v>297.12</v>
      </c>
      <c r="FR36">
        <v>3040</v>
      </c>
      <c r="FS36">
        <v>305.64</v>
      </c>
      <c r="FT36">
        <v>2160</v>
      </c>
      <c r="FU36">
        <v>246.54</v>
      </c>
      <c r="FV36">
        <v>2200</v>
      </c>
      <c r="FW36">
        <v>245.96</v>
      </c>
      <c r="FX36">
        <v>3280</v>
      </c>
      <c r="FY36">
        <v>341.81</v>
      </c>
      <c r="FZ36">
        <v>2600</v>
      </c>
      <c r="GA36">
        <v>261.79</v>
      </c>
      <c r="GB36">
        <v>2880</v>
      </c>
      <c r="GC36">
        <v>293.51</v>
      </c>
      <c r="GD36">
        <v>3400</v>
      </c>
      <c r="GE36">
        <v>338.81</v>
      </c>
      <c r="GF36">
        <v>3234</v>
      </c>
      <c r="GG36">
        <v>331.99</v>
      </c>
      <c r="GH36">
        <v>2350</v>
      </c>
      <c r="GI36">
        <v>264.19</v>
      </c>
      <c r="GJ36">
        <v>2800</v>
      </c>
      <c r="GK36">
        <v>276.66</v>
      </c>
      <c r="GL36">
        <v>3080</v>
      </c>
      <c r="GM36">
        <v>299.9</v>
      </c>
      <c r="GN36">
        <v>2440</v>
      </c>
      <c r="GO36">
        <v>252.81</v>
      </c>
      <c r="GP36">
        <v>2040</v>
      </c>
      <c r="GQ36">
        <v>225.88</v>
      </c>
      <c r="GR36">
        <v>2120</v>
      </c>
      <c r="GS36">
        <v>230.25</v>
      </c>
      <c r="GT36">
        <v>2240</v>
      </c>
      <c r="GU36">
        <v>248.64</v>
      </c>
      <c r="GV36">
        <v>2440</v>
      </c>
      <c r="GW36">
        <v>270.58</v>
      </c>
    </row>
    <row r="37" spans="1:207" ht="12.75">
      <c r="A37" t="s">
        <v>146</v>
      </c>
      <c r="B37">
        <v>49</v>
      </c>
      <c r="C37" t="s">
        <v>105</v>
      </c>
      <c r="D37">
        <v>455032798</v>
      </c>
      <c r="F37">
        <v>4763</v>
      </c>
      <c r="G37">
        <v>870.15</v>
      </c>
      <c r="H37" s="18">
        <f t="shared" si="6"/>
        <v>0.18268948141927357</v>
      </c>
      <c r="I37">
        <v>6299</v>
      </c>
      <c r="J37">
        <v>1080.85</v>
      </c>
      <c r="K37" s="18">
        <f t="shared" si="7"/>
        <v>0.17159072868709319</v>
      </c>
      <c r="L37">
        <v>5519</v>
      </c>
      <c r="M37">
        <v>999.93</v>
      </c>
      <c r="N37" s="18">
        <f t="shared" si="8"/>
        <v>0.18117956151476716</v>
      </c>
      <c r="O37">
        <v>4703</v>
      </c>
      <c r="P37">
        <v>749.07</v>
      </c>
      <c r="Q37" s="18">
        <f t="shared" si="9"/>
        <v>0.1592749308951733</v>
      </c>
      <c r="R37">
        <v>4842</v>
      </c>
      <c r="S37">
        <v>733.58</v>
      </c>
      <c r="T37" s="18">
        <f t="shared" si="10"/>
        <v>0.15150351094589012</v>
      </c>
      <c r="U37">
        <v>5831</v>
      </c>
      <c r="V37">
        <v>794.36</v>
      </c>
      <c r="W37" s="18">
        <f t="shared" si="11"/>
        <v>0.13623049219687874</v>
      </c>
      <c r="X37">
        <v>5780</v>
      </c>
      <c r="Y37">
        <v>784.75</v>
      </c>
      <c r="Z37" s="18">
        <f t="shared" si="12"/>
        <v>0.13576989619377164</v>
      </c>
      <c r="AA37">
        <v>4601</v>
      </c>
      <c r="AB37">
        <v>672.09</v>
      </c>
      <c r="AC37" s="18">
        <f t="shared" si="13"/>
        <v>0.1460747663551402</v>
      </c>
      <c r="AD37">
        <v>5556</v>
      </c>
      <c r="AE37">
        <v>773.18</v>
      </c>
      <c r="AF37" s="18">
        <f t="shared" si="14"/>
        <v>0.1391612670986321</v>
      </c>
      <c r="AG37">
        <v>7398</v>
      </c>
      <c r="AH37">
        <v>928.93</v>
      </c>
      <c r="AI37" s="18">
        <f t="shared" si="15"/>
        <v>0.12556501757231683</v>
      </c>
      <c r="AJ37">
        <v>5346</v>
      </c>
      <c r="AK37">
        <v>757.59</v>
      </c>
      <c r="AL37" s="18">
        <f t="shared" si="16"/>
        <v>0.14171156004489338</v>
      </c>
      <c r="AM37">
        <v>4603</v>
      </c>
      <c r="AN37">
        <v>713.94</v>
      </c>
      <c r="AO37" s="18">
        <f t="shared" si="17"/>
        <v>0.15510319356941127</v>
      </c>
      <c r="AP37">
        <v>5186</v>
      </c>
      <c r="AQ37">
        <v>828.41</v>
      </c>
      <c r="AR37" s="18">
        <f t="shared" si="18"/>
        <v>0.15973968376397993</v>
      </c>
      <c r="AS37">
        <v>5507</v>
      </c>
      <c r="AT37">
        <v>884.43</v>
      </c>
      <c r="AU37" s="18">
        <f t="shared" si="19"/>
        <v>0.1606010532050118</v>
      </c>
      <c r="AV37">
        <v>4483</v>
      </c>
      <c r="AW37">
        <v>717.9</v>
      </c>
      <c r="AX37" s="18" t="e">
        <f>SUM(#REF!/AW37)</f>
        <v>#REF!</v>
      </c>
      <c r="AY37">
        <v>4291</v>
      </c>
      <c r="AZ37">
        <v>693.28</v>
      </c>
      <c r="BA37" s="18">
        <f t="shared" si="21"/>
        <v>0.16156606851549754</v>
      </c>
      <c r="BB37">
        <v>4478</v>
      </c>
      <c r="BC37">
        <v>689.62</v>
      </c>
      <c r="BD37" s="18">
        <f t="shared" si="22"/>
        <v>0.15400178651183563</v>
      </c>
      <c r="BE37">
        <v>5500</v>
      </c>
      <c r="BF37">
        <v>759.24</v>
      </c>
      <c r="BG37" s="18">
        <f t="shared" si="28"/>
        <v>0.13804363636363637</v>
      </c>
      <c r="BH37">
        <v>5817</v>
      </c>
      <c r="BI37">
        <v>779.35</v>
      </c>
      <c r="BJ37" s="18">
        <f t="shared" si="23"/>
        <v>0.1339779955303421</v>
      </c>
      <c r="BK37">
        <v>5860</v>
      </c>
      <c r="BL37">
        <v>782.46</v>
      </c>
      <c r="BM37" s="18">
        <f t="shared" si="0"/>
        <v>0.13352559726962457</v>
      </c>
      <c r="BN37">
        <v>4415</v>
      </c>
      <c r="BO37">
        <v>818.65</v>
      </c>
      <c r="BP37" s="18">
        <f t="shared" si="24"/>
        <v>0.1854246885617214</v>
      </c>
      <c r="BQ37">
        <v>4508</v>
      </c>
      <c r="BR37">
        <v>687.09</v>
      </c>
      <c r="BS37" s="18">
        <f t="shared" si="25"/>
        <v>0.15241570541259983</v>
      </c>
      <c r="BT37">
        <v>4049</v>
      </c>
      <c r="BU37">
        <v>657.33</v>
      </c>
      <c r="BV37" s="18">
        <f t="shared" si="26"/>
        <v>0.16234378858977527</v>
      </c>
      <c r="BW37">
        <v>6271</v>
      </c>
      <c r="BX37">
        <v>860.22</v>
      </c>
      <c r="BY37" s="18">
        <f t="shared" si="27"/>
        <v>0.13717429437091375</v>
      </c>
      <c r="BZ37">
        <v>9803</v>
      </c>
      <c r="CA37">
        <v>1256.15</v>
      </c>
      <c r="CB37">
        <v>7643</v>
      </c>
      <c r="CC37">
        <v>1082.61</v>
      </c>
      <c r="CD37">
        <v>4702</v>
      </c>
      <c r="CE37">
        <v>808.9</v>
      </c>
      <c r="CF37">
        <v>3772</v>
      </c>
      <c r="CG37">
        <v>610.96</v>
      </c>
      <c r="CH37">
        <v>5758</v>
      </c>
      <c r="CI37">
        <v>787.52</v>
      </c>
      <c r="CJ37">
        <v>4047</v>
      </c>
      <c r="CK37">
        <v>645.91</v>
      </c>
      <c r="CL37">
        <v>1336</v>
      </c>
      <c r="CM37">
        <v>339.83</v>
      </c>
      <c r="CN37">
        <v>6174</v>
      </c>
      <c r="CO37">
        <v>843.29</v>
      </c>
      <c r="CP37">
        <v>7098</v>
      </c>
      <c r="CQ37">
        <v>914.56</v>
      </c>
      <c r="CR37">
        <v>5482</v>
      </c>
      <c r="CS37">
        <v>769.3</v>
      </c>
      <c r="CT37">
        <v>4174</v>
      </c>
      <c r="CU37">
        <v>687.39</v>
      </c>
      <c r="CV37">
        <v>5953</v>
      </c>
      <c r="CW37">
        <v>963.67</v>
      </c>
      <c r="CX37">
        <v>7381</v>
      </c>
      <c r="CY37">
        <v>1074.93</v>
      </c>
      <c r="CZ37">
        <v>7405</v>
      </c>
      <c r="DA37">
        <v>1096.08</v>
      </c>
      <c r="DB37">
        <v>3750</v>
      </c>
      <c r="DC37">
        <v>669.05</v>
      </c>
      <c r="DD37">
        <v>4880</v>
      </c>
      <c r="DE37">
        <v>736.62</v>
      </c>
      <c r="DF37">
        <v>5640</v>
      </c>
      <c r="DG37">
        <v>820.44</v>
      </c>
      <c r="DH37">
        <v>5960</v>
      </c>
      <c r="DI37">
        <v>726.62</v>
      </c>
      <c r="DJ37">
        <v>5560</v>
      </c>
      <c r="DK37">
        <v>674.15</v>
      </c>
      <c r="DL37">
        <v>8000</v>
      </c>
      <c r="DM37">
        <v>830.36</v>
      </c>
      <c r="DN37">
        <v>7480</v>
      </c>
      <c r="DO37">
        <v>791.2</v>
      </c>
      <c r="DP37">
        <v>5320</v>
      </c>
      <c r="DQ37">
        <v>657.66</v>
      </c>
      <c r="DR37">
        <v>4120</v>
      </c>
      <c r="DS37">
        <v>622.62</v>
      </c>
      <c r="DT37">
        <v>6960</v>
      </c>
      <c r="DU37">
        <v>834.62</v>
      </c>
      <c r="DV37">
        <v>6720</v>
      </c>
      <c r="DW37">
        <v>761.53</v>
      </c>
      <c r="DX37">
        <v>5800</v>
      </c>
      <c r="DY37">
        <v>703.81</v>
      </c>
      <c r="DZ37">
        <v>4560</v>
      </c>
      <c r="EA37">
        <v>615.89</v>
      </c>
      <c r="EB37">
        <v>4720</v>
      </c>
      <c r="EC37">
        <v>628.03</v>
      </c>
      <c r="ED37">
        <v>5880</v>
      </c>
      <c r="EE37">
        <v>706.99</v>
      </c>
      <c r="EF37">
        <v>3920</v>
      </c>
      <c r="EG37">
        <v>629.88</v>
      </c>
      <c r="EH37">
        <v>3840</v>
      </c>
      <c r="EI37">
        <v>642.84</v>
      </c>
      <c r="EJ37">
        <v>6640</v>
      </c>
      <c r="EK37">
        <v>849.39</v>
      </c>
      <c r="EL37">
        <v>5440</v>
      </c>
      <c r="EM37">
        <v>751.79</v>
      </c>
      <c r="EN37">
        <v>4640</v>
      </c>
      <c r="EO37">
        <v>670.37</v>
      </c>
      <c r="EP37">
        <v>4520</v>
      </c>
      <c r="EQ37">
        <v>561.56</v>
      </c>
      <c r="ER37">
        <v>6180</v>
      </c>
      <c r="ES37">
        <v>726.65</v>
      </c>
      <c r="ET37">
        <v>6120</v>
      </c>
      <c r="EU37">
        <v>674.21</v>
      </c>
      <c r="EV37">
        <v>5040</v>
      </c>
      <c r="EW37">
        <v>710.31</v>
      </c>
      <c r="EX37">
        <v>5240</v>
      </c>
      <c r="EY37">
        <v>669.13</v>
      </c>
      <c r="EZ37">
        <v>5960</v>
      </c>
      <c r="FA37">
        <v>725.21</v>
      </c>
      <c r="FB37">
        <v>3360</v>
      </c>
      <c r="FC37">
        <v>420.4</v>
      </c>
      <c r="FD37">
        <v>1120</v>
      </c>
      <c r="FE37">
        <v>140.96</v>
      </c>
      <c r="FF37">
        <v>6560</v>
      </c>
      <c r="FG37">
        <v>765.46</v>
      </c>
      <c r="FH37">
        <v>8640</v>
      </c>
      <c r="FI37">
        <v>901.09</v>
      </c>
      <c r="FJ37">
        <v>5840</v>
      </c>
      <c r="FK37">
        <v>697.8</v>
      </c>
      <c r="FL37">
        <v>5280</v>
      </c>
      <c r="FM37">
        <v>715.01</v>
      </c>
      <c r="FN37">
        <v>8520</v>
      </c>
      <c r="FO37">
        <v>950.33</v>
      </c>
      <c r="FP37">
        <v>7800</v>
      </c>
      <c r="FQ37">
        <v>895.55</v>
      </c>
      <c r="FR37">
        <v>7440</v>
      </c>
      <c r="FS37">
        <v>899.57</v>
      </c>
      <c r="FT37">
        <v>5280</v>
      </c>
      <c r="FU37">
        <v>739.19</v>
      </c>
      <c r="FV37">
        <v>5520</v>
      </c>
      <c r="FW37">
        <v>690.37</v>
      </c>
      <c r="FX37">
        <v>6640</v>
      </c>
      <c r="FY37">
        <v>770.05</v>
      </c>
      <c r="FZ37">
        <v>5519</v>
      </c>
      <c r="GA37">
        <v>627.33</v>
      </c>
      <c r="GB37">
        <v>5560</v>
      </c>
      <c r="GC37">
        <v>627.4</v>
      </c>
      <c r="GD37">
        <v>6640</v>
      </c>
      <c r="GE37">
        <v>732.98</v>
      </c>
      <c r="GF37">
        <v>8249</v>
      </c>
      <c r="GG37">
        <v>841.58</v>
      </c>
      <c r="GH37">
        <v>6404</v>
      </c>
      <c r="GI37">
        <v>713.4</v>
      </c>
      <c r="GJ37">
        <v>5940</v>
      </c>
      <c r="GK37">
        <v>825.69</v>
      </c>
      <c r="GL37">
        <v>6120</v>
      </c>
      <c r="GM37">
        <v>783.91</v>
      </c>
      <c r="GN37">
        <v>5640</v>
      </c>
      <c r="GO37">
        <v>742.23</v>
      </c>
      <c r="GP37">
        <v>4760</v>
      </c>
      <c r="GQ37">
        <v>613.36</v>
      </c>
      <c r="GR37">
        <v>4040</v>
      </c>
      <c r="GS37">
        <v>634.1</v>
      </c>
      <c r="GT37">
        <v>5240</v>
      </c>
      <c r="GU37">
        <v>648.79</v>
      </c>
      <c r="GV37">
        <v>5200</v>
      </c>
      <c r="GW37">
        <v>623.91</v>
      </c>
      <c r="GX37">
        <v>4040</v>
      </c>
      <c r="GY37">
        <v>536.47</v>
      </c>
    </row>
    <row r="38" spans="2:77" ht="12.75">
      <c r="B38">
        <v>28</v>
      </c>
      <c r="C38" t="s">
        <v>35</v>
      </c>
      <c r="D38">
        <v>321347607</v>
      </c>
      <c r="H38" s="18" t="s">
        <v>56</v>
      </c>
      <c r="K38" s="18" t="s">
        <v>56</v>
      </c>
      <c r="N38" s="18" t="s">
        <v>56</v>
      </c>
      <c r="Q38" s="18" t="s">
        <v>56</v>
      </c>
      <c r="T38" s="18" t="s">
        <v>56</v>
      </c>
      <c r="W38" s="18" t="s">
        <v>56</v>
      </c>
      <c r="Z38" s="18" t="s">
        <v>56</v>
      </c>
      <c r="AC38" s="18" t="s">
        <v>56</v>
      </c>
      <c r="AF38" s="18" t="s">
        <v>56</v>
      </c>
      <c r="AI38" s="18" t="s">
        <v>56</v>
      </c>
      <c r="AL38" s="18" t="s">
        <v>56</v>
      </c>
      <c r="AN38" t="s">
        <v>56</v>
      </c>
      <c r="AO38" s="18" t="s">
        <v>56</v>
      </c>
      <c r="AR38" s="18" t="s">
        <v>56</v>
      </c>
      <c r="AU38" s="18" t="s">
        <v>56</v>
      </c>
      <c r="AX38" s="18" t="s">
        <v>56</v>
      </c>
      <c r="BA38" s="18" t="s">
        <v>56</v>
      </c>
      <c r="BD38" s="18" t="s">
        <v>56</v>
      </c>
      <c r="BG38" s="18" t="s">
        <v>56</v>
      </c>
      <c r="BJ38" s="18" t="s">
        <v>56</v>
      </c>
      <c r="BM38" s="18" t="s">
        <v>56</v>
      </c>
      <c r="BP38" s="18" t="s">
        <v>56</v>
      </c>
      <c r="BS38" s="18" t="s">
        <v>56</v>
      </c>
      <c r="BV38" s="18" t="s">
        <v>56</v>
      </c>
      <c r="BY38" s="18" t="s">
        <v>56</v>
      </c>
    </row>
    <row r="39" spans="1:207" ht="12.75">
      <c r="A39" t="s">
        <v>147</v>
      </c>
      <c r="B39">
        <v>29</v>
      </c>
      <c r="C39" t="s">
        <v>106</v>
      </c>
      <c r="D39">
        <v>110471248</v>
      </c>
      <c r="F39">
        <v>5</v>
      </c>
      <c r="G39">
        <v>18.61</v>
      </c>
      <c r="H39" s="18">
        <f t="shared" si="6"/>
        <v>3.722</v>
      </c>
      <c r="I39">
        <v>48</v>
      </c>
      <c r="J39">
        <v>24.5</v>
      </c>
      <c r="K39" s="18">
        <f t="shared" si="7"/>
        <v>0.5104166666666666</v>
      </c>
      <c r="L39">
        <v>41</v>
      </c>
      <c r="M39">
        <v>23.55</v>
      </c>
      <c r="N39" s="18">
        <f t="shared" si="8"/>
        <v>0.5743902439024391</v>
      </c>
      <c r="O39">
        <v>21</v>
      </c>
      <c r="P39">
        <v>14.37</v>
      </c>
      <c r="Q39" s="18">
        <f t="shared" si="9"/>
        <v>0.6842857142857143</v>
      </c>
      <c r="R39">
        <v>15</v>
      </c>
      <c r="S39">
        <v>13.65</v>
      </c>
      <c r="T39" s="18">
        <f t="shared" si="10"/>
        <v>0.91</v>
      </c>
      <c r="U39">
        <v>0</v>
      </c>
      <c r="V39">
        <v>11.9</v>
      </c>
      <c r="W39" s="18" t="e">
        <f t="shared" si="11"/>
        <v>#DIV/0!</v>
      </c>
      <c r="X39">
        <v>27</v>
      </c>
      <c r="Y39">
        <v>15.07</v>
      </c>
      <c r="Z39" s="18">
        <f t="shared" si="12"/>
        <v>0.5581481481481482</v>
      </c>
      <c r="AA39">
        <v>9</v>
      </c>
      <c r="AB39">
        <v>12.96</v>
      </c>
      <c r="AC39" s="18">
        <f t="shared" si="13"/>
        <v>1.4400000000000002</v>
      </c>
      <c r="AD39">
        <v>18</v>
      </c>
      <c r="AE39">
        <v>14.03</v>
      </c>
      <c r="AF39" s="18">
        <f t="shared" si="14"/>
        <v>0.7794444444444444</v>
      </c>
      <c r="AG39">
        <v>30</v>
      </c>
      <c r="AH39">
        <v>15.44</v>
      </c>
      <c r="AI39" s="18">
        <f t="shared" si="15"/>
        <v>0.5146666666666666</v>
      </c>
      <c r="AJ39">
        <v>24</v>
      </c>
      <c r="AK39">
        <v>14.74</v>
      </c>
      <c r="AL39" s="18">
        <f t="shared" si="16"/>
        <v>0.6141666666666666</v>
      </c>
      <c r="AM39">
        <v>16</v>
      </c>
      <c r="AN39">
        <v>13.77</v>
      </c>
      <c r="AO39" s="18">
        <f t="shared" si="17"/>
        <v>0.860625</v>
      </c>
      <c r="AP39">
        <v>26</v>
      </c>
      <c r="AQ39">
        <v>14.96</v>
      </c>
      <c r="AR39" s="18">
        <f t="shared" si="18"/>
        <v>0.5753846153846154</v>
      </c>
      <c r="AS39">
        <v>53</v>
      </c>
      <c r="AT39">
        <v>18.17</v>
      </c>
      <c r="AU39" s="18">
        <f t="shared" si="19"/>
        <v>0.3428301886792453</v>
      </c>
      <c r="AV39">
        <v>25</v>
      </c>
      <c r="AW39">
        <v>14.86</v>
      </c>
      <c r="AX39" s="18">
        <f t="shared" si="20"/>
        <v>0.5943999999999999</v>
      </c>
      <c r="AY39">
        <v>24</v>
      </c>
      <c r="AZ39">
        <v>14.75</v>
      </c>
      <c r="BA39" s="18">
        <f t="shared" si="21"/>
        <v>0.6145833333333334</v>
      </c>
      <c r="BB39">
        <v>30</v>
      </c>
      <c r="BC39">
        <v>15.44</v>
      </c>
      <c r="BD39" s="18">
        <f t="shared" si="22"/>
        <v>0.5146666666666666</v>
      </c>
      <c r="BE39">
        <v>35</v>
      </c>
      <c r="BF39">
        <v>16.02</v>
      </c>
      <c r="BG39" s="18">
        <f t="shared" si="28"/>
        <v>0.4577142857142857</v>
      </c>
      <c r="BH39">
        <v>15</v>
      </c>
      <c r="BI39">
        <v>13.66</v>
      </c>
      <c r="BJ39" s="18">
        <f t="shared" si="23"/>
        <v>0.9106666666666666</v>
      </c>
      <c r="BK39">
        <v>111</v>
      </c>
      <c r="BL39">
        <v>25.03</v>
      </c>
      <c r="BM39" s="18">
        <f t="shared" si="0"/>
        <v>0.2254954954954955</v>
      </c>
      <c r="BN39">
        <v>97</v>
      </c>
      <c r="BO39">
        <v>23.37</v>
      </c>
      <c r="BP39" s="18">
        <f t="shared" si="24"/>
        <v>0.2409278350515464</v>
      </c>
      <c r="BQ39">
        <v>55</v>
      </c>
      <c r="BR39">
        <v>6.92</v>
      </c>
      <c r="BS39" s="18">
        <f t="shared" si="25"/>
        <v>0.12581818181818183</v>
      </c>
      <c r="BT39">
        <v>7</v>
      </c>
      <c r="BU39">
        <v>12.57</v>
      </c>
      <c r="BV39" s="18">
        <f t="shared" si="26"/>
        <v>1.7957142857142858</v>
      </c>
      <c r="BW39">
        <v>5</v>
      </c>
      <c r="BX39">
        <v>16.93</v>
      </c>
      <c r="BY39" s="18">
        <f t="shared" si="27"/>
        <v>3.386</v>
      </c>
      <c r="BZ39">
        <v>36</v>
      </c>
      <c r="CA39">
        <v>2061</v>
      </c>
      <c r="CB39">
        <v>105</v>
      </c>
      <c r="CC39">
        <v>28.78</v>
      </c>
      <c r="CD39">
        <v>23</v>
      </c>
      <c r="CE39">
        <v>19.07</v>
      </c>
      <c r="CF39">
        <v>9</v>
      </c>
      <c r="CG39">
        <v>17.43</v>
      </c>
      <c r="CH39">
        <v>18</v>
      </c>
      <c r="CI39">
        <v>18.5</v>
      </c>
      <c r="CJ39">
        <v>16</v>
      </c>
      <c r="CK39">
        <v>19.37</v>
      </c>
      <c r="CL39">
        <v>15</v>
      </c>
      <c r="CM39">
        <v>18.12</v>
      </c>
      <c r="CN39">
        <v>15</v>
      </c>
      <c r="CO39">
        <v>18.12</v>
      </c>
      <c r="CP39">
        <v>4</v>
      </c>
      <c r="CQ39">
        <v>16.81</v>
      </c>
      <c r="CR39">
        <v>20</v>
      </c>
      <c r="CS39">
        <v>18.57</v>
      </c>
      <c r="CT39">
        <v>20</v>
      </c>
      <c r="CU39">
        <v>18.72</v>
      </c>
      <c r="CV39">
        <v>2</v>
      </c>
      <c r="CW39">
        <v>16.41</v>
      </c>
      <c r="CX39">
        <v>1</v>
      </c>
      <c r="CY39">
        <v>16.29</v>
      </c>
      <c r="CZ39">
        <v>8</v>
      </c>
      <c r="DA39">
        <v>17.14</v>
      </c>
      <c r="DB39">
        <v>0</v>
      </c>
      <c r="DC39">
        <v>16.18</v>
      </c>
      <c r="DD39">
        <v>1</v>
      </c>
      <c r="DE39">
        <v>16.29</v>
      </c>
      <c r="DF39">
        <v>19</v>
      </c>
      <c r="DG39">
        <v>18.49</v>
      </c>
      <c r="DH39">
        <v>7</v>
      </c>
      <c r="DI39">
        <v>17.05</v>
      </c>
      <c r="DJ39">
        <v>6</v>
      </c>
      <c r="DK39">
        <v>16.94</v>
      </c>
      <c r="DL39">
        <v>22</v>
      </c>
      <c r="DM39">
        <v>18.45</v>
      </c>
      <c r="DN39">
        <v>5</v>
      </c>
      <c r="DO39">
        <v>16.83</v>
      </c>
      <c r="DP39">
        <v>1</v>
      </c>
      <c r="DQ39">
        <v>16.43</v>
      </c>
      <c r="DR39">
        <v>0</v>
      </c>
      <c r="DS39">
        <v>16.35</v>
      </c>
      <c r="DT39">
        <v>5</v>
      </c>
      <c r="DU39">
        <v>16.83</v>
      </c>
      <c r="DV39">
        <v>22</v>
      </c>
      <c r="DW39">
        <v>18.37</v>
      </c>
      <c r="DX39">
        <v>31</v>
      </c>
      <c r="DY39">
        <v>37.62</v>
      </c>
      <c r="DZ39">
        <v>39</v>
      </c>
      <c r="EA39">
        <v>20.2</v>
      </c>
      <c r="EB39">
        <v>24</v>
      </c>
      <c r="EC39">
        <v>18.83</v>
      </c>
      <c r="ED39">
        <v>26</v>
      </c>
      <c r="EE39">
        <v>19.03</v>
      </c>
      <c r="EF39">
        <v>25</v>
      </c>
      <c r="EG39">
        <v>19.3</v>
      </c>
      <c r="EH39">
        <v>36</v>
      </c>
      <c r="EI39">
        <v>20.63</v>
      </c>
      <c r="EJ39">
        <v>18</v>
      </c>
      <c r="EK39">
        <v>18.37</v>
      </c>
      <c r="EL39">
        <v>52</v>
      </c>
      <c r="EM39">
        <v>22.03</v>
      </c>
      <c r="EN39">
        <v>95</v>
      </c>
      <c r="EO39">
        <v>26.28</v>
      </c>
      <c r="EP39">
        <v>52</v>
      </c>
      <c r="EQ39">
        <v>21.14</v>
      </c>
      <c r="ER39">
        <v>55</v>
      </c>
      <c r="ES39">
        <v>23.59</v>
      </c>
      <c r="ET39">
        <v>140</v>
      </c>
      <c r="EU39">
        <v>29.54</v>
      </c>
      <c r="EV39">
        <v>92</v>
      </c>
      <c r="EW39">
        <v>26.52</v>
      </c>
      <c r="EX39">
        <v>98</v>
      </c>
      <c r="EY39">
        <v>26.37</v>
      </c>
      <c r="EZ39">
        <v>73</v>
      </c>
      <c r="FA39">
        <v>24.08</v>
      </c>
      <c r="FB39">
        <v>37</v>
      </c>
      <c r="FC39">
        <v>13.15</v>
      </c>
      <c r="FD39">
        <v>31</v>
      </c>
      <c r="FE39">
        <v>12.96</v>
      </c>
      <c r="FF39">
        <v>73</v>
      </c>
      <c r="FG39">
        <v>25.56</v>
      </c>
      <c r="FH39">
        <v>15</v>
      </c>
      <c r="FI39">
        <v>19.32</v>
      </c>
      <c r="FJ39">
        <v>18</v>
      </c>
      <c r="FK39">
        <v>19.65</v>
      </c>
      <c r="FL39">
        <v>6</v>
      </c>
      <c r="FM39">
        <v>18.34</v>
      </c>
      <c r="FN39">
        <v>3</v>
      </c>
      <c r="FO39">
        <v>18.03</v>
      </c>
      <c r="FP39">
        <v>24</v>
      </c>
      <c r="FQ39">
        <v>20.29</v>
      </c>
      <c r="FR39">
        <v>58</v>
      </c>
      <c r="FS39">
        <v>24.01</v>
      </c>
      <c r="FT39">
        <v>109</v>
      </c>
      <c r="FU39">
        <v>29.56</v>
      </c>
      <c r="FV39">
        <v>50</v>
      </c>
      <c r="FW39">
        <v>23.14</v>
      </c>
      <c r="FX39">
        <v>10</v>
      </c>
      <c r="FY39">
        <v>18.79</v>
      </c>
      <c r="FZ39">
        <v>7</v>
      </c>
      <c r="GA39">
        <v>16.88</v>
      </c>
      <c r="GB39">
        <v>9</v>
      </c>
      <c r="GC39">
        <v>17.09</v>
      </c>
      <c r="GD39">
        <v>8</v>
      </c>
      <c r="GE39">
        <v>16.99</v>
      </c>
      <c r="GF39">
        <v>8</v>
      </c>
      <c r="GG39">
        <v>17</v>
      </c>
      <c r="GH39">
        <v>8</v>
      </c>
      <c r="GI39">
        <v>17</v>
      </c>
      <c r="GJ39">
        <v>8</v>
      </c>
      <c r="GK39">
        <v>17</v>
      </c>
      <c r="GL39">
        <v>15</v>
      </c>
      <c r="GM39">
        <v>17.69</v>
      </c>
      <c r="GN39">
        <v>35</v>
      </c>
      <c r="GO39">
        <v>19.7</v>
      </c>
      <c r="GP39">
        <v>30</v>
      </c>
      <c r="GQ39">
        <v>19.19</v>
      </c>
      <c r="GR39">
        <v>49</v>
      </c>
      <c r="GS39">
        <v>21.11</v>
      </c>
      <c r="GT39">
        <v>79</v>
      </c>
      <c r="GU39">
        <v>24.12</v>
      </c>
      <c r="GV39">
        <v>117</v>
      </c>
      <c r="GW39">
        <v>27.96</v>
      </c>
      <c r="GX39">
        <v>117</v>
      </c>
      <c r="GY39">
        <v>27.96</v>
      </c>
    </row>
    <row r="40" spans="1:207" ht="12.75">
      <c r="A40" t="s">
        <v>148</v>
      </c>
      <c r="B40">
        <v>13</v>
      </c>
      <c r="C40" t="s">
        <v>107</v>
      </c>
      <c r="D40">
        <v>111463259</v>
      </c>
      <c r="F40">
        <v>27</v>
      </c>
      <c r="G40">
        <v>21.62</v>
      </c>
      <c r="H40" s="18">
        <f t="shared" si="6"/>
        <v>0.8007407407407408</v>
      </c>
      <c r="I40">
        <v>81</v>
      </c>
      <c r="J40">
        <v>29.05</v>
      </c>
      <c r="K40" s="18">
        <f t="shared" si="7"/>
        <v>0.358641975308642</v>
      </c>
      <c r="L40">
        <v>59</v>
      </c>
      <c r="M40">
        <v>26.02</v>
      </c>
      <c r="N40" s="18">
        <f t="shared" si="8"/>
        <v>0.44101694915254236</v>
      </c>
      <c r="O40">
        <v>177</v>
      </c>
      <c r="P40">
        <v>32.75</v>
      </c>
      <c r="Q40" s="18">
        <f t="shared" si="9"/>
        <v>0.1850282485875706</v>
      </c>
      <c r="R40">
        <v>277</v>
      </c>
      <c r="S40">
        <v>44.55</v>
      </c>
      <c r="T40" s="18">
        <f t="shared" si="10"/>
        <v>0.16083032490974727</v>
      </c>
      <c r="U40">
        <v>300</v>
      </c>
      <c r="V40">
        <v>47.28</v>
      </c>
      <c r="W40" s="18">
        <f t="shared" si="11"/>
        <v>0.1576</v>
      </c>
      <c r="X40">
        <v>360</v>
      </c>
      <c r="Y40">
        <v>54.37</v>
      </c>
      <c r="Z40" s="18">
        <f t="shared" si="12"/>
        <v>0.15102777777777776</v>
      </c>
      <c r="AA40">
        <v>508</v>
      </c>
      <c r="AB40">
        <v>71.82</v>
      </c>
      <c r="AC40" s="18">
        <f t="shared" si="13"/>
        <v>0.1413779527559055</v>
      </c>
      <c r="AD40">
        <v>413</v>
      </c>
      <c r="AE40">
        <v>60.6</v>
      </c>
      <c r="AF40" s="18">
        <f t="shared" si="14"/>
        <v>0.1467312348668281</v>
      </c>
      <c r="AG40">
        <v>646</v>
      </c>
      <c r="AH40">
        <v>88.23</v>
      </c>
      <c r="AI40" s="18">
        <f t="shared" si="15"/>
        <v>0.13657894736842105</v>
      </c>
      <c r="AJ40">
        <v>672</v>
      </c>
      <c r="AK40">
        <v>91.3</v>
      </c>
      <c r="AL40" s="18">
        <f t="shared" si="16"/>
        <v>0.13586309523809523</v>
      </c>
      <c r="AM40">
        <v>354</v>
      </c>
      <c r="AN40">
        <v>53.71</v>
      </c>
      <c r="AO40" s="18">
        <f t="shared" si="17"/>
        <v>0.15172316384180792</v>
      </c>
      <c r="AP40">
        <v>260</v>
      </c>
      <c r="AQ40">
        <v>42.62</v>
      </c>
      <c r="AR40" s="18">
        <f t="shared" si="18"/>
        <v>0.16392307692307692</v>
      </c>
      <c r="AS40">
        <v>166</v>
      </c>
      <c r="AT40">
        <v>31.49</v>
      </c>
      <c r="AU40" s="18">
        <f t="shared" si="19"/>
        <v>0.18969879518072288</v>
      </c>
      <c r="AV40">
        <v>328</v>
      </c>
      <c r="AW40">
        <v>50.69</v>
      </c>
      <c r="AX40" s="18">
        <f t="shared" si="20"/>
        <v>0.15454268292682927</v>
      </c>
      <c r="AY40">
        <v>749</v>
      </c>
      <c r="AZ40">
        <v>100.49</v>
      </c>
      <c r="BA40" s="18">
        <f t="shared" si="21"/>
        <v>0.13416555407209613</v>
      </c>
      <c r="BB40">
        <v>520</v>
      </c>
      <c r="BC40">
        <v>73.5</v>
      </c>
      <c r="BD40" s="18">
        <f t="shared" si="22"/>
        <v>0.14134615384615384</v>
      </c>
      <c r="BE40">
        <v>559</v>
      </c>
      <c r="BF40">
        <v>77.3</v>
      </c>
      <c r="BG40" s="18">
        <f t="shared" si="28"/>
        <v>0.13828264758497316</v>
      </c>
      <c r="BH40">
        <v>982</v>
      </c>
      <c r="BI40">
        <v>128.02</v>
      </c>
      <c r="BJ40" s="18">
        <f t="shared" si="23"/>
        <v>0.13036659877800408</v>
      </c>
      <c r="BK40">
        <v>1047</v>
      </c>
      <c r="BL40">
        <v>135.24</v>
      </c>
      <c r="BM40" s="18">
        <f t="shared" si="0"/>
        <v>0.12916905444126076</v>
      </c>
      <c r="BN40">
        <v>744</v>
      </c>
      <c r="BO40">
        <v>99.37</v>
      </c>
      <c r="BP40" s="18">
        <f t="shared" si="24"/>
        <v>0.13356182795698926</v>
      </c>
      <c r="BQ40">
        <v>389</v>
      </c>
      <c r="BR40">
        <v>57.96</v>
      </c>
      <c r="BS40" s="18">
        <f t="shared" si="25"/>
        <v>0.1489974293059126</v>
      </c>
      <c r="BT40">
        <v>564</v>
      </c>
      <c r="BU40">
        <v>78.27</v>
      </c>
      <c r="BV40" s="18">
        <f t="shared" si="26"/>
        <v>0.13877659574468085</v>
      </c>
      <c r="BW40">
        <v>301</v>
      </c>
      <c r="BX40">
        <v>52</v>
      </c>
      <c r="BY40" s="18">
        <f t="shared" si="27"/>
        <v>0.17275747508305647</v>
      </c>
      <c r="BZ40">
        <v>230</v>
      </c>
      <c r="CA40">
        <v>43.58</v>
      </c>
      <c r="CB40">
        <v>133</v>
      </c>
      <c r="CC40">
        <v>32.11</v>
      </c>
      <c r="CD40">
        <v>299</v>
      </c>
      <c r="CE40">
        <v>51.8</v>
      </c>
      <c r="CF40">
        <v>525</v>
      </c>
      <c r="CG40">
        <v>78.59</v>
      </c>
      <c r="CH40">
        <v>499</v>
      </c>
      <c r="CI40">
        <v>75.52</v>
      </c>
      <c r="CJ40">
        <v>518</v>
      </c>
      <c r="CK40">
        <v>79.26</v>
      </c>
      <c r="CL40">
        <v>516</v>
      </c>
      <c r="CM40">
        <v>77.51</v>
      </c>
      <c r="CN40">
        <v>490</v>
      </c>
      <c r="CO40">
        <v>74.44</v>
      </c>
      <c r="CP40">
        <v>479</v>
      </c>
      <c r="CQ40">
        <v>73.19</v>
      </c>
      <c r="CR40">
        <v>484</v>
      </c>
      <c r="CS40">
        <v>73.39</v>
      </c>
      <c r="CT40">
        <v>570</v>
      </c>
      <c r="CU40">
        <v>83.98</v>
      </c>
      <c r="CV40">
        <v>403</v>
      </c>
      <c r="CW40">
        <v>65.08</v>
      </c>
      <c r="CX40">
        <v>456</v>
      </c>
      <c r="CY40">
        <v>70.81</v>
      </c>
      <c r="CZ40">
        <v>212</v>
      </c>
      <c r="DA40">
        <v>41.78</v>
      </c>
      <c r="DB40">
        <v>312</v>
      </c>
      <c r="DC40">
        <v>53.8</v>
      </c>
      <c r="DD40">
        <v>612</v>
      </c>
      <c r="DE40">
        <v>90.81</v>
      </c>
      <c r="DF40">
        <v>563</v>
      </c>
      <c r="DG40">
        <v>85.3</v>
      </c>
      <c r="DH40">
        <v>768</v>
      </c>
      <c r="DI40">
        <v>94.42</v>
      </c>
      <c r="DJ40">
        <v>1031</v>
      </c>
      <c r="DK40">
        <v>118.19</v>
      </c>
      <c r="DL40">
        <v>810</v>
      </c>
      <c r="DM40">
        <v>94.92</v>
      </c>
      <c r="DN40">
        <v>986</v>
      </c>
      <c r="DO40">
        <v>111.05</v>
      </c>
      <c r="DP40">
        <v>571</v>
      </c>
      <c r="DQ40">
        <v>72.03</v>
      </c>
      <c r="DR40">
        <v>384</v>
      </c>
      <c r="DS40">
        <v>55.38</v>
      </c>
      <c r="DT40">
        <v>0</v>
      </c>
      <c r="DU40">
        <v>16.35</v>
      </c>
      <c r="DV40">
        <v>0</v>
      </c>
      <c r="DW40">
        <v>16.35</v>
      </c>
      <c r="DX40">
        <v>166</v>
      </c>
      <c r="DY40">
        <v>32.04</v>
      </c>
      <c r="DZ40">
        <v>460</v>
      </c>
      <c r="EA40">
        <v>63.63</v>
      </c>
      <c r="EB40">
        <v>426</v>
      </c>
      <c r="EC40">
        <v>62.23</v>
      </c>
      <c r="ED40">
        <v>278</v>
      </c>
      <c r="EE40">
        <v>46.21</v>
      </c>
      <c r="EF40">
        <v>897</v>
      </c>
      <c r="EG40">
        <v>126.26</v>
      </c>
      <c r="EH40">
        <v>931</v>
      </c>
      <c r="EI40">
        <v>132.86</v>
      </c>
      <c r="EJ40">
        <v>330</v>
      </c>
      <c r="EK40">
        <v>55.23</v>
      </c>
      <c r="EL40">
        <v>218</v>
      </c>
      <c r="EM40">
        <v>42.48</v>
      </c>
      <c r="EN40">
        <v>204</v>
      </c>
      <c r="EO40">
        <v>40.8</v>
      </c>
      <c r="EP40">
        <v>115</v>
      </c>
      <c r="EQ40">
        <v>27.12</v>
      </c>
      <c r="ER40">
        <v>110</v>
      </c>
      <c r="ES40">
        <v>25.56</v>
      </c>
      <c r="ET40">
        <v>205</v>
      </c>
      <c r="EU40">
        <v>35.67</v>
      </c>
      <c r="EV40">
        <v>278</v>
      </c>
      <c r="EW40">
        <v>46</v>
      </c>
      <c r="EX40">
        <v>197</v>
      </c>
      <c r="EY40">
        <v>37.42</v>
      </c>
      <c r="EZ40">
        <v>206</v>
      </c>
      <c r="FA40">
        <v>39.07</v>
      </c>
      <c r="FB40">
        <v>150</v>
      </c>
      <c r="FC40">
        <v>24.09</v>
      </c>
      <c r="FD40">
        <v>174</v>
      </c>
      <c r="FE40">
        <v>28.94</v>
      </c>
      <c r="FF40">
        <v>433</v>
      </c>
      <c r="FG40">
        <v>64.37</v>
      </c>
      <c r="FH40">
        <v>587</v>
      </c>
      <c r="FI40">
        <v>80.62</v>
      </c>
      <c r="FJ40">
        <v>558</v>
      </c>
      <c r="FK40">
        <v>77.54</v>
      </c>
      <c r="FL40">
        <v>352</v>
      </c>
      <c r="FM40">
        <v>55.45</v>
      </c>
      <c r="FN40">
        <v>117</v>
      </c>
      <c r="FO40">
        <v>30.25</v>
      </c>
      <c r="FP40">
        <v>120</v>
      </c>
      <c r="FQ40">
        <v>30.57</v>
      </c>
      <c r="FR40">
        <v>89</v>
      </c>
      <c r="FS40">
        <v>27.4</v>
      </c>
      <c r="FT40">
        <v>186</v>
      </c>
      <c r="FU40">
        <v>37.98</v>
      </c>
      <c r="FV40">
        <v>290</v>
      </c>
      <c r="FW40">
        <v>49.27</v>
      </c>
      <c r="FX40">
        <v>286</v>
      </c>
      <c r="FY40">
        <v>48.85</v>
      </c>
      <c r="FZ40">
        <v>250</v>
      </c>
      <c r="GA40">
        <v>41.7</v>
      </c>
      <c r="GB40">
        <v>520</v>
      </c>
      <c r="GC40">
        <v>69.04</v>
      </c>
      <c r="GD40">
        <v>689</v>
      </c>
      <c r="GE40">
        <v>86.16</v>
      </c>
      <c r="GF40">
        <v>283</v>
      </c>
      <c r="GG40">
        <v>45.31</v>
      </c>
      <c r="GH40">
        <v>792</v>
      </c>
      <c r="GI40">
        <v>97.37</v>
      </c>
      <c r="GJ40">
        <v>230</v>
      </c>
      <c r="GK40">
        <v>39.89</v>
      </c>
      <c r="GL40">
        <v>113</v>
      </c>
      <c r="GM40">
        <v>26.48</v>
      </c>
      <c r="GN40">
        <v>88</v>
      </c>
      <c r="GO40">
        <v>25.3</v>
      </c>
      <c r="GP40">
        <v>444</v>
      </c>
      <c r="GQ40">
        <v>61.49</v>
      </c>
      <c r="GR40">
        <v>156</v>
      </c>
      <c r="GS40">
        <v>32.23</v>
      </c>
      <c r="GT40">
        <v>232</v>
      </c>
      <c r="GU40">
        <v>39.94</v>
      </c>
      <c r="GV40">
        <v>415</v>
      </c>
      <c r="GW40">
        <v>58.56</v>
      </c>
      <c r="GX40">
        <v>393</v>
      </c>
      <c r="GY40">
        <v>56.33</v>
      </c>
    </row>
    <row r="41" spans="1:207" ht="12.75">
      <c r="A41" t="s">
        <v>149</v>
      </c>
      <c r="B41">
        <v>4</v>
      </c>
      <c r="C41" t="s">
        <v>116</v>
      </c>
      <c r="D41">
        <v>454921515</v>
      </c>
      <c r="F41">
        <v>80</v>
      </c>
      <c r="G41">
        <v>153.22</v>
      </c>
      <c r="H41" s="18">
        <f t="shared" si="6"/>
        <v>1.91525</v>
      </c>
      <c r="I41">
        <v>80</v>
      </c>
      <c r="J41">
        <v>153.22</v>
      </c>
      <c r="K41" s="18">
        <f t="shared" si="7"/>
        <v>1.91525</v>
      </c>
      <c r="L41">
        <v>80</v>
      </c>
      <c r="M41">
        <v>153.35</v>
      </c>
      <c r="N41" s="18">
        <f t="shared" si="8"/>
        <v>1.9168749999999999</v>
      </c>
      <c r="O41">
        <v>80</v>
      </c>
      <c r="P41">
        <v>145.66</v>
      </c>
      <c r="Q41" s="18">
        <f t="shared" si="9"/>
        <v>1.8207499999999999</v>
      </c>
      <c r="R41">
        <v>160</v>
      </c>
      <c r="S41">
        <v>185.72</v>
      </c>
      <c r="T41" s="18">
        <f t="shared" si="10"/>
        <v>1.16075</v>
      </c>
      <c r="U41">
        <v>160</v>
      </c>
      <c r="V41">
        <v>101.54</v>
      </c>
      <c r="W41" s="18">
        <f t="shared" si="11"/>
        <v>0.634625</v>
      </c>
      <c r="X41">
        <v>160</v>
      </c>
      <c r="Y41">
        <v>101.54</v>
      </c>
      <c r="Z41" s="18">
        <f t="shared" si="12"/>
        <v>0.634625</v>
      </c>
      <c r="AA41">
        <v>160</v>
      </c>
      <c r="AB41">
        <v>101.54</v>
      </c>
      <c r="AC41" s="18">
        <f t="shared" si="13"/>
        <v>0.634625</v>
      </c>
      <c r="AD41">
        <v>160</v>
      </c>
      <c r="AE41">
        <v>101.81</v>
      </c>
      <c r="AF41" s="18">
        <f t="shared" si="14"/>
        <v>0.6363125000000001</v>
      </c>
      <c r="AG41">
        <v>160</v>
      </c>
      <c r="AH41">
        <v>101.87</v>
      </c>
      <c r="AI41" s="18">
        <f t="shared" si="15"/>
        <v>0.6366875000000001</v>
      </c>
      <c r="AJ41">
        <v>160</v>
      </c>
      <c r="AK41">
        <v>101.58</v>
      </c>
      <c r="AL41" s="18">
        <f t="shared" si="16"/>
        <v>0.634875</v>
      </c>
      <c r="AM41">
        <v>160</v>
      </c>
      <c r="AN41">
        <v>101.58</v>
      </c>
      <c r="AO41" s="18">
        <f t="shared" si="17"/>
        <v>0.634875</v>
      </c>
      <c r="AP41">
        <v>160</v>
      </c>
      <c r="AQ41">
        <v>101.58</v>
      </c>
      <c r="AR41" s="18">
        <f t="shared" si="18"/>
        <v>0.634875</v>
      </c>
      <c r="AS41">
        <v>480</v>
      </c>
      <c r="AT41">
        <v>283.66</v>
      </c>
      <c r="AU41" s="18">
        <f t="shared" si="19"/>
        <v>0.5909583333333334</v>
      </c>
      <c r="AV41">
        <v>400</v>
      </c>
      <c r="AW41">
        <v>281.45</v>
      </c>
      <c r="AX41" s="18">
        <f t="shared" si="20"/>
        <v>0.703625</v>
      </c>
      <c r="AY41">
        <v>2560</v>
      </c>
      <c r="AZ41">
        <v>547.99</v>
      </c>
      <c r="BA41" s="18">
        <f t="shared" si="21"/>
        <v>0.21405859375</v>
      </c>
      <c r="BB41">
        <v>1200</v>
      </c>
      <c r="BC41">
        <v>488.32</v>
      </c>
      <c r="BD41" s="18">
        <f t="shared" si="22"/>
        <v>0.4069333333333333</v>
      </c>
      <c r="BE41">
        <v>960</v>
      </c>
      <c r="BF41">
        <v>474.44</v>
      </c>
      <c r="BG41" s="18">
        <f t="shared" si="28"/>
        <v>0.4942083333333333</v>
      </c>
      <c r="BH41">
        <v>720</v>
      </c>
      <c r="BI41">
        <v>448.96</v>
      </c>
      <c r="BJ41" s="18">
        <f t="shared" si="23"/>
        <v>0.6235555555555555</v>
      </c>
      <c r="BK41">
        <v>864</v>
      </c>
      <c r="BL41">
        <v>17.96</v>
      </c>
      <c r="BM41" s="18">
        <f t="shared" si="0"/>
        <v>0.020787037037037038</v>
      </c>
      <c r="BN41">
        <v>401</v>
      </c>
      <c r="BO41">
        <v>265.19</v>
      </c>
      <c r="BP41" s="18">
        <f t="shared" si="24"/>
        <v>0.6613216957605985</v>
      </c>
      <c r="BQ41">
        <v>480</v>
      </c>
      <c r="BR41">
        <v>415.23</v>
      </c>
      <c r="BS41" s="18">
        <f t="shared" si="25"/>
        <v>0.8650625000000001</v>
      </c>
      <c r="BT41">
        <v>560</v>
      </c>
      <c r="BU41">
        <v>276.24</v>
      </c>
      <c r="BV41" s="18">
        <f t="shared" si="26"/>
        <v>0.4932857142857143</v>
      </c>
      <c r="BW41">
        <v>480</v>
      </c>
      <c r="BX41">
        <v>273.43</v>
      </c>
      <c r="BY41" s="18">
        <f t="shared" si="27"/>
        <v>0.5696458333333333</v>
      </c>
      <c r="BZ41">
        <v>480</v>
      </c>
      <c r="CA41">
        <v>273.59</v>
      </c>
      <c r="CB41">
        <v>560</v>
      </c>
      <c r="CC41">
        <v>280.04</v>
      </c>
      <c r="CD41">
        <v>880</v>
      </c>
      <c r="CE41">
        <v>464.81</v>
      </c>
      <c r="CF41">
        <v>1760</v>
      </c>
      <c r="CG41">
        <v>538</v>
      </c>
      <c r="CH41">
        <v>1440</v>
      </c>
      <c r="CI41">
        <v>420.04</v>
      </c>
      <c r="CJ41">
        <v>1438</v>
      </c>
      <c r="CK41">
        <v>458.82</v>
      </c>
      <c r="CL41">
        <v>1440</v>
      </c>
      <c r="CM41">
        <v>487.12</v>
      </c>
      <c r="CN41">
        <v>800</v>
      </c>
      <c r="CO41">
        <v>332.95</v>
      </c>
      <c r="CP41">
        <v>960</v>
      </c>
      <c r="CQ41">
        <v>334.42</v>
      </c>
      <c r="CR41">
        <v>240</v>
      </c>
      <c r="CS41">
        <v>312</v>
      </c>
      <c r="CT41">
        <v>640</v>
      </c>
      <c r="CU41">
        <v>278.84</v>
      </c>
      <c r="CV41">
        <v>640</v>
      </c>
      <c r="CW41">
        <v>281.35</v>
      </c>
      <c r="CX41">
        <v>640</v>
      </c>
      <c r="CY41">
        <v>279.17</v>
      </c>
      <c r="CZ41">
        <v>560</v>
      </c>
      <c r="DA41">
        <v>274.28</v>
      </c>
      <c r="DB41">
        <v>1280</v>
      </c>
      <c r="DC41">
        <v>477.03</v>
      </c>
      <c r="DD41">
        <v>2000</v>
      </c>
      <c r="DE41">
        <v>476.22</v>
      </c>
      <c r="DF41">
        <v>1920</v>
      </c>
      <c r="DG41">
        <v>533.09</v>
      </c>
      <c r="DH41">
        <v>1680</v>
      </c>
      <c r="DI41">
        <v>391.73</v>
      </c>
      <c r="DJ41">
        <v>1760</v>
      </c>
      <c r="DK41">
        <v>360.53</v>
      </c>
      <c r="DL41">
        <v>1680</v>
      </c>
      <c r="DM41">
        <v>413.11</v>
      </c>
      <c r="DN41">
        <v>1520</v>
      </c>
      <c r="DO41">
        <v>343.45</v>
      </c>
      <c r="DP41">
        <v>1680</v>
      </c>
      <c r="DQ41">
        <v>333.53</v>
      </c>
      <c r="DR41">
        <v>2320</v>
      </c>
      <c r="DS41">
        <v>434.11</v>
      </c>
      <c r="DT41">
        <v>1520</v>
      </c>
      <c r="DU41">
        <v>303.93</v>
      </c>
      <c r="DV41">
        <v>1680</v>
      </c>
      <c r="DW41">
        <v>305.69</v>
      </c>
      <c r="DX41">
        <v>1040</v>
      </c>
      <c r="DY41">
        <v>272.6</v>
      </c>
      <c r="DZ41">
        <v>1280</v>
      </c>
      <c r="EA41">
        <v>375.13</v>
      </c>
      <c r="EB41">
        <v>2000</v>
      </c>
      <c r="EC41">
        <v>474.72</v>
      </c>
      <c r="ED41">
        <v>1440</v>
      </c>
      <c r="EE41">
        <v>371.91</v>
      </c>
      <c r="EF41">
        <v>1040</v>
      </c>
      <c r="EG41">
        <v>293.29</v>
      </c>
      <c r="EH41">
        <v>960</v>
      </c>
      <c r="EI41">
        <v>289.09</v>
      </c>
      <c r="EJ41">
        <v>800</v>
      </c>
      <c r="EK41">
        <v>268.78</v>
      </c>
      <c r="EL41">
        <v>640</v>
      </c>
      <c r="EM41">
        <v>241.65</v>
      </c>
      <c r="EN41">
        <v>800</v>
      </c>
      <c r="EO41">
        <v>291.57</v>
      </c>
      <c r="EP41">
        <v>720</v>
      </c>
      <c r="EQ41">
        <v>230.01</v>
      </c>
      <c r="ER41">
        <v>560</v>
      </c>
      <c r="ES41">
        <v>253.34</v>
      </c>
      <c r="ET41">
        <v>960</v>
      </c>
      <c r="EU41">
        <v>282.79</v>
      </c>
      <c r="EV41">
        <v>1760</v>
      </c>
      <c r="EW41">
        <v>140.78</v>
      </c>
      <c r="EX41">
        <v>1840</v>
      </c>
      <c r="EY41">
        <v>345.64</v>
      </c>
      <c r="EZ41">
        <v>1840</v>
      </c>
      <c r="FA41">
        <v>385.53</v>
      </c>
      <c r="FB41">
        <v>1600</v>
      </c>
      <c r="FC41">
        <v>258.02</v>
      </c>
      <c r="FD41">
        <v>640</v>
      </c>
      <c r="FE41">
        <v>133.24</v>
      </c>
      <c r="FF41">
        <v>2160</v>
      </c>
      <c r="FG41">
        <v>358.87</v>
      </c>
      <c r="FH41">
        <v>2560</v>
      </c>
      <c r="FI41">
        <v>456.4</v>
      </c>
      <c r="FJ41">
        <v>1680</v>
      </c>
      <c r="FK41">
        <v>396.89</v>
      </c>
      <c r="FL41">
        <v>80</v>
      </c>
      <c r="FM41">
        <v>1520</v>
      </c>
      <c r="FN41">
        <v>1440</v>
      </c>
      <c r="FO41">
        <v>302.08</v>
      </c>
      <c r="FP41">
        <v>1360</v>
      </c>
      <c r="FQ41">
        <v>458.09</v>
      </c>
      <c r="FR41">
        <v>1840</v>
      </c>
      <c r="FS41">
        <v>672.75</v>
      </c>
      <c r="FT41">
        <v>1680</v>
      </c>
      <c r="FU41">
        <v>533.06</v>
      </c>
      <c r="FV41">
        <v>2160</v>
      </c>
      <c r="FW41">
        <v>688.8</v>
      </c>
      <c r="FX41">
        <v>2240</v>
      </c>
      <c r="FY41">
        <v>510.32</v>
      </c>
      <c r="FZ41">
        <v>2594</v>
      </c>
      <c r="GA41">
        <v>487.25</v>
      </c>
      <c r="GB41">
        <v>2080</v>
      </c>
      <c r="GC41">
        <v>451.6</v>
      </c>
      <c r="GD41">
        <v>1680</v>
      </c>
      <c r="GE41">
        <v>423.31</v>
      </c>
      <c r="GF41">
        <v>1553</v>
      </c>
      <c r="GG41">
        <v>432.34</v>
      </c>
      <c r="GH41">
        <v>1600</v>
      </c>
      <c r="GI41">
        <v>463.36</v>
      </c>
      <c r="GJ41">
        <v>1040</v>
      </c>
      <c r="GK41">
        <v>382.46</v>
      </c>
      <c r="GL41">
        <v>1011</v>
      </c>
      <c r="GM41">
        <v>289.49</v>
      </c>
      <c r="GN41">
        <v>800</v>
      </c>
      <c r="GO41">
        <v>297.26</v>
      </c>
      <c r="GP41">
        <v>2000</v>
      </c>
      <c r="GQ41">
        <v>599.03</v>
      </c>
      <c r="GR41">
        <v>1120</v>
      </c>
      <c r="GS41">
        <v>566.65</v>
      </c>
      <c r="GT41">
        <v>80</v>
      </c>
      <c r="GU41">
        <v>421.79</v>
      </c>
      <c r="GV41">
        <v>80</v>
      </c>
      <c r="GW41">
        <v>431.99</v>
      </c>
      <c r="GX41">
        <v>1760</v>
      </c>
      <c r="GY41">
        <v>433.19</v>
      </c>
    </row>
    <row r="42" spans="1:207" ht="12.75">
      <c r="A42" t="s">
        <v>155</v>
      </c>
      <c r="B42">
        <v>33</v>
      </c>
      <c r="C42" t="s">
        <v>129</v>
      </c>
      <c r="D42">
        <v>110471974</v>
      </c>
      <c r="F42">
        <v>518</v>
      </c>
      <c r="G42">
        <v>89.16</v>
      </c>
      <c r="H42" s="18">
        <f t="shared" si="6"/>
        <v>0.17212355212355213</v>
      </c>
      <c r="I42">
        <v>486</v>
      </c>
      <c r="J42">
        <v>84.76</v>
      </c>
      <c r="K42" s="18">
        <f t="shared" si="7"/>
        <v>0.17440329218106998</v>
      </c>
      <c r="L42">
        <v>644</v>
      </c>
      <c r="M42">
        <v>106.49</v>
      </c>
      <c r="N42" s="18">
        <f t="shared" si="8"/>
        <v>0.16535714285714284</v>
      </c>
      <c r="O42">
        <v>490</v>
      </c>
      <c r="P42">
        <v>69.66</v>
      </c>
      <c r="Q42" s="18">
        <f t="shared" si="9"/>
        <v>0.14216326530612244</v>
      </c>
      <c r="R42">
        <v>441</v>
      </c>
      <c r="S42">
        <v>63.89</v>
      </c>
      <c r="T42" s="18">
        <f t="shared" si="10"/>
        <v>0.14487528344671202</v>
      </c>
      <c r="U42">
        <v>400</v>
      </c>
      <c r="V42">
        <v>59.07</v>
      </c>
      <c r="W42" s="18">
        <f t="shared" si="11"/>
        <v>0.147675</v>
      </c>
      <c r="X42">
        <v>264</v>
      </c>
      <c r="Y42">
        <v>43.05</v>
      </c>
      <c r="Z42" s="18">
        <f t="shared" si="12"/>
        <v>0.1630681818181818</v>
      </c>
      <c r="AA42">
        <v>247</v>
      </c>
      <c r="AB42">
        <v>41.02</v>
      </c>
      <c r="AC42" s="18">
        <f t="shared" si="13"/>
        <v>0.16607287449392713</v>
      </c>
      <c r="AD42">
        <v>235</v>
      </c>
      <c r="AE42">
        <v>39.62</v>
      </c>
      <c r="AF42" s="18">
        <f t="shared" si="14"/>
        <v>0.16859574468085106</v>
      </c>
      <c r="AG42">
        <v>317</v>
      </c>
      <c r="AH42">
        <v>49.36</v>
      </c>
      <c r="AI42" s="18">
        <f t="shared" si="15"/>
        <v>0.15570977917981071</v>
      </c>
      <c r="AJ42">
        <v>397</v>
      </c>
      <c r="AK42">
        <v>58.79</v>
      </c>
      <c r="AL42" s="18">
        <f t="shared" si="16"/>
        <v>0.14808564231738036</v>
      </c>
      <c r="AM42">
        <v>368</v>
      </c>
      <c r="AN42">
        <v>55.38</v>
      </c>
      <c r="AO42" s="18">
        <f t="shared" si="17"/>
        <v>0.15048913043478263</v>
      </c>
      <c r="AP42">
        <v>465</v>
      </c>
      <c r="AQ42">
        <v>66.85</v>
      </c>
      <c r="AR42" s="18">
        <f t="shared" si="18"/>
        <v>0.14376344086021503</v>
      </c>
      <c r="AS42">
        <v>489</v>
      </c>
      <c r="AT42">
        <v>69.68</v>
      </c>
      <c r="AU42" s="18">
        <f t="shared" si="19"/>
        <v>0.14249488752556239</v>
      </c>
      <c r="AV42">
        <v>384</v>
      </c>
      <c r="AW42">
        <v>57.31</v>
      </c>
      <c r="AX42" s="18">
        <f t="shared" si="20"/>
        <v>0.14924479166666668</v>
      </c>
      <c r="AY42">
        <v>573</v>
      </c>
      <c r="AZ42">
        <v>79.66</v>
      </c>
      <c r="BA42" s="18">
        <f t="shared" si="21"/>
        <v>0.13902268760907505</v>
      </c>
      <c r="BB42">
        <v>573</v>
      </c>
      <c r="BC42">
        <v>79.66</v>
      </c>
      <c r="BD42" s="18">
        <f t="shared" si="22"/>
        <v>0.13902268760907505</v>
      </c>
      <c r="BE42">
        <v>361</v>
      </c>
      <c r="BF42">
        <v>54.59</v>
      </c>
      <c r="BG42" s="18">
        <f t="shared" si="28"/>
        <v>0.15121883656509696</v>
      </c>
      <c r="BH42">
        <v>629</v>
      </c>
      <c r="BI42">
        <v>8630</v>
      </c>
      <c r="BJ42" s="18">
        <f t="shared" si="23"/>
        <v>13.720190779014308</v>
      </c>
      <c r="BK42">
        <v>886</v>
      </c>
      <c r="BL42">
        <v>116.68</v>
      </c>
      <c r="BM42" s="18">
        <f t="shared" si="0"/>
        <v>0.13169300225733635</v>
      </c>
      <c r="BN42">
        <v>830</v>
      </c>
      <c r="BO42">
        <v>110.15</v>
      </c>
      <c r="BP42" s="18">
        <f t="shared" si="24"/>
        <v>0.13271084337349398</v>
      </c>
      <c r="BQ42">
        <v>566</v>
      </c>
      <c r="BR42">
        <v>78.9</v>
      </c>
      <c r="BS42" s="18">
        <f t="shared" si="25"/>
        <v>0.13939929328621908</v>
      </c>
      <c r="BT42">
        <v>677</v>
      </c>
      <c r="BU42">
        <v>91.59</v>
      </c>
      <c r="BV42" s="18">
        <f t="shared" si="26"/>
        <v>0.13528803545051699</v>
      </c>
      <c r="BW42">
        <v>498</v>
      </c>
      <c r="BX42">
        <v>75.34</v>
      </c>
      <c r="BY42" s="18">
        <f t="shared" si="27"/>
        <v>0.151285140562249</v>
      </c>
      <c r="BZ42">
        <v>547</v>
      </c>
      <c r="CA42">
        <v>81.13</v>
      </c>
      <c r="CB42">
        <v>712</v>
      </c>
      <c r="CC42">
        <v>100.76</v>
      </c>
      <c r="CD42">
        <v>934</v>
      </c>
      <c r="CE42">
        <v>127.08</v>
      </c>
      <c r="CF42">
        <v>555</v>
      </c>
      <c r="CG42">
        <v>82.16</v>
      </c>
      <c r="CH42">
        <v>588</v>
      </c>
      <c r="CI42">
        <v>86.07</v>
      </c>
      <c r="CJ42">
        <v>664</v>
      </c>
      <c r="CK42">
        <v>96.54</v>
      </c>
      <c r="CL42">
        <v>662</v>
      </c>
      <c r="CM42">
        <v>94.84</v>
      </c>
      <c r="CN42">
        <v>936</v>
      </c>
      <c r="CO42">
        <v>127.31</v>
      </c>
      <c r="CP42">
        <v>749</v>
      </c>
      <c r="CQ42">
        <v>105.21</v>
      </c>
      <c r="CR42">
        <v>798</v>
      </c>
      <c r="CS42">
        <v>110.59</v>
      </c>
      <c r="CT42">
        <v>753</v>
      </c>
      <c r="CU42">
        <v>105.72</v>
      </c>
      <c r="CV42">
        <v>565</v>
      </c>
      <c r="CW42">
        <v>84.06</v>
      </c>
      <c r="CX42">
        <v>536</v>
      </c>
      <c r="CY42">
        <v>80.2</v>
      </c>
      <c r="CZ42">
        <v>505</v>
      </c>
      <c r="DA42">
        <v>76.81</v>
      </c>
      <c r="DB42">
        <v>550</v>
      </c>
      <c r="DC42">
        <v>82.13</v>
      </c>
      <c r="DD42">
        <v>885</v>
      </c>
      <c r="DE42">
        <v>122.96</v>
      </c>
      <c r="DF42">
        <v>592</v>
      </c>
      <c r="DG42">
        <v>88.39</v>
      </c>
      <c r="DH42">
        <v>605</v>
      </c>
      <c r="DI42">
        <v>77.39</v>
      </c>
      <c r="DJ42">
        <v>625</v>
      </c>
      <c r="DK42">
        <v>77.87</v>
      </c>
      <c r="DL42">
        <v>814</v>
      </c>
      <c r="DM42">
        <v>94.2</v>
      </c>
      <c r="DN42">
        <v>1411</v>
      </c>
      <c r="DO42">
        <v>150.79</v>
      </c>
      <c r="DP42">
        <v>846</v>
      </c>
      <c r="DQ42">
        <v>97.66</v>
      </c>
      <c r="DR42">
        <v>1594</v>
      </c>
      <c r="DS42">
        <v>175.82</v>
      </c>
      <c r="DT42">
        <v>578</v>
      </c>
      <c r="DU42">
        <v>-28.11</v>
      </c>
      <c r="DV42">
        <v>499</v>
      </c>
      <c r="DW42">
        <v>34.2</v>
      </c>
      <c r="DX42">
        <v>505</v>
      </c>
      <c r="DY42">
        <v>63.72</v>
      </c>
      <c r="DZ42">
        <v>587</v>
      </c>
      <c r="EA42">
        <v>74.27</v>
      </c>
      <c r="EB42">
        <v>739</v>
      </c>
      <c r="EC42">
        <v>92.4</v>
      </c>
      <c r="ED42">
        <v>622</v>
      </c>
      <c r="EE42">
        <v>80.59</v>
      </c>
      <c r="EF42">
        <v>668</v>
      </c>
      <c r="EG42">
        <v>95.12</v>
      </c>
      <c r="EH42">
        <v>897</v>
      </c>
      <c r="EI42">
        <v>123.22</v>
      </c>
      <c r="EJ42">
        <v>696</v>
      </c>
      <c r="EK42">
        <v>94.58</v>
      </c>
      <c r="EL42">
        <v>503</v>
      </c>
      <c r="EM42">
        <v>71.34</v>
      </c>
      <c r="EN42">
        <v>518</v>
      </c>
      <c r="EO42">
        <v>71.19</v>
      </c>
      <c r="EP42">
        <v>635</v>
      </c>
      <c r="EQ42">
        <v>75.29</v>
      </c>
      <c r="ER42">
        <v>640</v>
      </c>
      <c r="ES42">
        <v>86.48</v>
      </c>
      <c r="ET42">
        <v>512</v>
      </c>
      <c r="EU42">
        <v>64.6</v>
      </c>
      <c r="EV42">
        <v>198</v>
      </c>
      <c r="EW42">
        <v>69.76</v>
      </c>
      <c r="EX42">
        <v>449</v>
      </c>
      <c r="EY42">
        <v>62.31</v>
      </c>
      <c r="EZ42">
        <v>481</v>
      </c>
      <c r="FA42">
        <v>67.32</v>
      </c>
      <c r="FB42">
        <v>233</v>
      </c>
      <c r="FC42">
        <v>31.94</v>
      </c>
      <c r="FD42">
        <v>174</v>
      </c>
      <c r="FE42">
        <v>28.94</v>
      </c>
      <c r="FF42">
        <v>981</v>
      </c>
      <c r="FG42">
        <v>123.43</v>
      </c>
      <c r="FH42">
        <v>925</v>
      </c>
      <c r="FI42">
        <v>116.81</v>
      </c>
      <c r="FJ42">
        <v>723</v>
      </c>
      <c r="FK42">
        <v>95.19</v>
      </c>
      <c r="FL42">
        <v>684</v>
      </c>
      <c r="FM42">
        <v>90.99</v>
      </c>
      <c r="FN42">
        <v>1038</v>
      </c>
      <c r="FO42">
        <v>128.95</v>
      </c>
      <c r="FP42">
        <v>913</v>
      </c>
      <c r="FQ42">
        <v>115.55</v>
      </c>
      <c r="FR42">
        <v>672</v>
      </c>
      <c r="FS42">
        <v>90.84</v>
      </c>
      <c r="FT42">
        <v>560</v>
      </c>
      <c r="FU42">
        <v>78.64</v>
      </c>
      <c r="FV42">
        <v>584</v>
      </c>
      <c r="FW42">
        <v>81.28</v>
      </c>
      <c r="FX42">
        <v>621</v>
      </c>
      <c r="FY42">
        <v>85.29</v>
      </c>
      <c r="FZ42">
        <v>548</v>
      </c>
      <c r="GA42">
        <v>71.9</v>
      </c>
      <c r="GB42">
        <v>567</v>
      </c>
      <c r="GC42">
        <v>73.78</v>
      </c>
      <c r="GD42">
        <v>548</v>
      </c>
      <c r="GE42">
        <v>71.9</v>
      </c>
      <c r="GF42">
        <v>595</v>
      </c>
      <c r="GG42">
        <v>77.22</v>
      </c>
      <c r="GH42">
        <v>559</v>
      </c>
      <c r="GI42">
        <v>73.54</v>
      </c>
      <c r="GJ42">
        <v>858</v>
      </c>
      <c r="GK42">
        <v>104.14</v>
      </c>
      <c r="GL42">
        <v>1084</v>
      </c>
      <c r="GM42">
        <v>127.26</v>
      </c>
      <c r="GN42">
        <v>785</v>
      </c>
      <c r="GO42">
        <v>96.19</v>
      </c>
      <c r="GP42">
        <v>545</v>
      </c>
      <c r="GQ42">
        <v>71.78</v>
      </c>
      <c r="GR42">
        <v>628</v>
      </c>
      <c r="GS42">
        <v>80.2</v>
      </c>
      <c r="GT42">
        <v>600</v>
      </c>
      <c r="GU42">
        <v>77.37</v>
      </c>
      <c r="GV42">
        <v>570</v>
      </c>
      <c r="GW42">
        <v>74.31</v>
      </c>
      <c r="GX42">
        <v>594</v>
      </c>
      <c r="GY42">
        <v>76.76</v>
      </c>
    </row>
    <row r="43" spans="1:187" ht="12.75">
      <c r="A43" t="s">
        <v>136</v>
      </c>
      <c r="B43">
        <v>16</v>
      </c>
      <c r="C43" t="s">
        <v>108</v>
      </c>
      <c r="D43">
        <v>110470200</v>
      </c>
      <c r="F43">
        <v>187</v>
      </c>
      <c r="G43">
        <v>43.62</v>
      </c>
      <c r="H43" s="18">
        <f t="shared" si="6"/>
        <v>0.23326203208556148</v>
      </c>
      <c r="I43">
        <v>282</v>
      </c>
      <c r="J43">
        <v>56.71</v>
      </c>
      <c r="K43" s="18">
        <f t="shared" si="7"/>
        <v>0.20109929078014185</v>
      </c>
      <c r="L43">
        <v>82</v>
      </c>
      <c r="M43">
        <v>29.19</v>
      </c>
      <c r="N43" s="18">
        <f t="shared" si="8"/>
        <v>0.3559756097560976</v>
      </c>
      <c r="O43">
        <v>53</v>
      </c>
      <c r="P43">
        <v>18.15</v>
      </c>
      <c r="Q43" s="18">
        <f t="shared" si="9"/>
        <v>0.3424528301886792</v>
      </c>
      <c r="R43">
        <v>0</v>
      </c>
      <c r="S43">
        <v>11.9</v>
      </c>
      <c r="T43" s="18" t="e">
        <f t="shared" si="10"/>
        <v>#DIV/0!</v>
      </c>
      <c r="U43">
        <v>0</v>
      </c>
      <c r="V43">
        <v>11.9</v>
      </c>
      <c r="W43" s="18" t="e">
        <f t="shared" si="11"/>
        <v>#DIV/0!</v>
      </c>
      <c r="X43">
        <v>0</v>
      </c>
      <c r="Y43">
        <v>11.9</v>
      </c>
      <c r="Z43" s="18" t="e">
        <f t="shared" si="12"/>
        <v>#DIV/0!</v>
      </c>
      <c r="AA43">
        <v>0</v>
      </c>
      <c r="AB43">
        <v>11.9</v>
      </c>
      <c r="AC43" s="18" t="e">
        <f t="shared" si="13"/>
        <v>#DIV/0!</v>
      </c>
      <c r="AD43">
        <v>0</v>
      </c>
      <c r="AE43">
        <v>11.9</v>
      </c>
      <c r="AF43" s="18" t="e">
        <f t="shared" si="14"/>
        <v>#DIV/0!</v>
      </c>
      <c r="AG43">
        <v>0</v>
      </c>
      <c r="AH43">
        <v>11.9</v>
      </c>
      <c r="AI43" s="18" t="e">
        <f t="shared" si="15"/>
        <v>#DIV/0!</v>
      </c>
      <c r="AJ43">
        <v>0</v>
      </c>
      <c r="AK43">
        <v>11.9</v>
      </c>
      <c r="AL43" s="18" t="e">
        <f t="shared" si="16"/>
        <v>#DIV/0!</v>
      </c>
      <c r="AM43">
        <v>11</v>
      </c>
      <c r="AN43">
        <v>13.19</v>
      </c>
      <c r="AO43" s="18">
        <f t="shared" si="17"/>
        <v>1.199090909090909</v>
      </c>
      <c r="AP43">
        <v>220</v>
      </c>
      <c r="AQ43">
        <v>37.89</v>
      </c>
      <c r="AR43" s="18">
        <f t="shared" si="18"/>
        <v>0.17222727272727273</v>
      </c>
      <c r="AS43">
        <v>219</v>
      </c>
      <c r="AT43">
        <v>37.77</v>
      </c>
      <c r="AU43" s="18">
        <f t="shared" si="19"/>
        <v>0.17246575342465756</v>
      </c>
      <c r="AV43">
        <v>43</v>
      </c>
      <c r="AW43">
        <v>16.99</v>
      </c>
      <c r="AX43" s="18">
        <f t="shared" si="20"/>
        <v>0.39511627906976743</v>
      </c>
      <c r="AY43">
        <v>32</v>
      </c>
      <c r="AZ43">
        <v>15.67</v>
      </c>
      <c r="BA43" s="18">
        <f t="shared" si="21"/>
        <v>0.4896875</v>
      </c>
      <c r="BB43">
        <v>4</v>
      </c>
      <c r="BC43">
        <v>12.36</v>
      </c>
      <c r="BD43" s="18">
        <f t="shared" si="22"/>
        <v>3.09</v>
      </c>
      <c r="BE43">
        <v>0</v>
      </c>
      <c r="BF43">
        <v>11.9</v>
      </c>
      <c r="BG43" s="18" t="e">
        <f t="shared" si="28"/>
        <v>#DIV/0!</v>
      </c>
      <c r="BH43">
        <v>704</v>
      </c>
      <c r="BI43">
        <v>95.14</v>
      </c>
      <c r="BJ43" s="18">
        <f t="shared" si="23"/>
        <v>0.13514204545454545</v>
      </c>
      <c r="BK43">
        <v>1072</v>
      </c>
      <c r="BL43">
        <v>138.67</v>
      </c>
      <c r="BM43" s="18">
        <f t="shared" si="0"/>
        <v>0.1293563432835821</v>
      </c>
      <c r="BN43">
        <v>0</v>
      </c>
      <c r="BO43">
        <v>11.9</v>
      </c>
      <c r="BP43" s="18" t="e">
        <f t="shared" si="24"/>
        <v>#DIV/0!</v>
      </c>
      <c r="BQ43">
        <v>0</v>
      </c>
      <c r="BR43">
        <v>11.9</v>
      </c>
      <c r="BS43" s="18" t="e">
        <f t="shared" si="25"/>
        <v>#DIV/0!</v>
      </c>
      <c r="BT43">
        <v>21</v>
      </c>
      <c r="BU43">
        <v>14.23</v>
      </c>
      <c r="BV43" s="18">
        <f t="shared" si="26"/>
        <v>0.6776190476190477</v>
      </c>
      <c r="BW43">
        <v>368</v>
      </c>
      <c r="BX43">
        <v>59.93</v>
      </c>
      <c r="BY43" s="18">
        <f t="shared" si="27"/>
        <v>0.16285326086956523</v>
      </c>
      <c r="BZ43">
        <v>496</v>
      </c>
      <c r="CA43">
        <v>75.11</v>
      </c>
      <c r="CB43">
        <v>232</v>
      </c>
      <c r="CC43">
        <v>43.84</v>
      </c>
      <c r="CD43">
        <v>38</v>
      </c>
      <c r="CE43">
        <v>20.86</v>
      </c>
      <c r="CF43">
        <v>1</v>
      </c>
      <c r="CG43">
        <v>16.46</v>
      </c>
      <c r="CH43">
        <v>0</v>
      </c>
      <c r="CI43">
        <v>1635</v>
      </c>
      <c r="CJ43">
        <v>0</v>
      </c>
      <c r="CK43">
        <v>16.66</v>
      </c>
      <c r="CL43">
        <v>0</v>
      </c>
      <c r="CM43">
        <v>16.35</v>
      </c>
      <c r="CN43">
        <v>0</v>
      </c>
      <c r="CO43">
        <v>16.35</v>
      </c>
      <c r="CP43">
        <v>0</v>
      </c>
      <c r="CQ43">
        <v>16.35</v>
      </c>
      <c r="CR43">
        <v>0</v>
      </c>
      <c r="CS43">
        <v>16.19</v>
      </c>
      <c r="CT43">
        <v>16</v>
      </c>
      <c r="CU43">
        <v>18.24</v>
      </c>
      <c r="CV43">
        <v>94</v>
      </c>
      <c r="CW43">
        <v>27.6</v>
      </c>
      <c r="CX43">
        <v>225</v>
      </c>
      <c r="CY43">
        <v>43.17</v>
      </c>
      <c r="CZ43">
        <v>479</v>
      </c>
      <c r="DA43">
        <v>73.7</v>
      </c>
      <c r="DB43">
        <v>9</v>
      </c>
      <c r="DC43">
        <v>17.43</v>
      </c>
      <c r="DD43">
        <v>11</v>
      </c>
      <c r="DE43">
        <v>17.67</v>
      </c>
      <c r="DF43">
        <v>3</v>
      </c>
      <c r="DG43">
        <v>15.31</v>
      </c>
      <c r="DH43">
        <v>0</v>
      </c>
      <c r="DI43">
        <v>16.35</v>
      </c>
      <c r="DJ43">
        <v>110</v>
      </c>
      <c r="DK43">
        <v>27.17</v>
      </c>
      <c r="DL43">
        <v>68</v>
      </c>
      <c r="DM43">
        <v>22.85</v>
      </c>
      <c r="DN43">
        <v>0</v>
      </c>
      <c r="DO43">
        <v>16.35</v>
      </c>
      <c r="DP43">
        <v>1</v>
      </c>
      <c r="DQ43">
        <v>16.43</v>
      </c>
      <c r="DR43">
        <v>11</v>
      </c>
      <c r="DS43">
        <v>17.44</v>
      </c>
      <c r="DT43">
        <v>157</v>
      </c>
      <c r="DU43">
        <v>31.45</v>
      </c>
      <c r="DV43">
        <v>65</v>
      </c>
      <c r="DW43">
        <v>22.34</v>
      </c>
      <c r="DX43">
        <v>53</v>
      </c>
      <c r="DY43">
        <v>21.33</v>
      </c>
      <c r="DZ43">
        <v>8</v>
      </c>
      <c r="EA43">
        <v>17.15</v>
      </c>
      <c r="EB43">
        <v>10</v>
      </c>
      <c r="EC43">
        <v>17.38</v>
      </c>
      <c r="ED43">
        <v>10</v>
      </c>
      <c r="EE43">
        <v>17.38</v>
      </c>
      <c r="EF43">
        <v>13</v>
      </c>
      <c r="EG43">
        <v>17.89</v>
      </c>
      <c r="EH43">
        <v>10</v>
      </c>
      <c r="EI43">
        <v>17.55</v>
      </c>
      <c r="EJ43">
        <v>9</v>
      </c>
      <c r="EK43">
        <v>17.37</v>
      </c>
      <c r="EL43">
        <v>12</v>
      </c>
      <c r="EM43">
        <v>17.67</v>
      </c>
      <c r="EN43">
        <v>15</v>
      </c>
      <c r="EO43">
        <v>17.94</v>
      </c>
      <c r="EP43">
        <v>211</v>
      </c>
      <c r="EQ43">
        <v>35.93</v>
      </c>
      <c r="ER43">
        <v>213</v>
      </c>
      <c r="ES43">
        <v>36.47</v>
      </c>
      <c r="ET43">
        <v>79</v>
      </c>
      <c r="EU43">
        <v>23.8</v>
      </c>
      <c r="EV43">
        <v>55</v>
      </c>
      <c r="EW43">
        <v>23.34</v>
      </c>
      <c r="EX43">
        <v>14</v>
      </c>
      <c r="EY43">
        <v>17.77</v>
      </c>
      <c r="EZ43">
        <v>9</v>
      </c>
      <c r="FA43">
        <v>17.31</v>
      </c>
      <c r="FB43">
        <v>7</v>
      </c>
      <c r="FC43">
        <v>16.54</v>
      </c>
      <c r="FD43">
        <v>4</v>
      </c>
      <c r="FE43">
        <v>10.62</v>
      </c>
      <c r="FF43">
        <v>17</v>
      </c>
      <c r="FG43">
        <v>19.51</v>
      </c>
      <c r="FH43">
        <v>53</v>
      </c>
      <c r="FI43">
        <v>23.37</v>
      </c>
      <c r="FJ43">
        <v>8</v>
      </c>
      <c r="FK43">
        <v>18.58</v>
      </c>
      <c r="FL43">
        <v>94</v>
      </c>
      <c r="FM43">
        <v>27.79</v>
      </c>
      <c r="FN43">
        <v>476</v>
      </c>
      <c r="FO43">
        <v>68.74</v>
      </c>
      <c r="FP43">
        <v>375</v>
      </c>
      <c r="FQ43">
        <v>57.88</v>
      </c>
      <c r="FR43">
        <v>525</v>
      </c>
      <c r="FS43">
        <v>74.83</v>
      </c>
      <c r="FT43">
        <v>95</v>
      </c>
      <c r="FU43">
        <v>28.06</v>
      </c>
      <c r="FV43">
        <v>10</v>
      </c>
      <c r="FW43">
        <v>18.79</v>
      </c>
      <c r="FX43">
        <v>9</v>
      </c>
      <c r="FY43">
        <v>18.69</v>
      </c>
      <c r="FZ43">
        <v>8</v>
      </c>
      <c r="GA43">
        <v>17.18</v>
      </c>
      <c r="GB43">
        <v>26</v>
      </c>
      <c r="GC43">
        <v>18.99</v>
      </c>
      <c r="GD43">
        <v>200</v>
      </c>
      <c r="GE43">
        <v>36.63</v>
      </c>
    </row>
    <row r="44" spans="2:207" ht="12.75">
      <c r="B44">
        <v>6</v>
      </c>
      <c r="C44" t="s">
        <v>109</v>
      </c>
      <c r="D44">
        <v>110470500</v>
      </c>
      <c r="F44">
        <v>195</v>
      </c>
      <c r="G44">
        <v>44.26</v>
      </c>
      <c r="H44" s="18">
        <f t="shared" si="6"/>
        <v>0.22697435897435897</v>
      </c>
      <c r="I44">
        <v>267</v>
      </c>
      <c r="J44">
        <v>54.07</v>
      </c>
      <c r="K44" s="18">
        <f t="shared" si="7"/>
        <v>0.20250936329588015</v>
      </c>
      <c r="L44">
        <v>309</v>
      </c>
      <c r="M44">
        <v>59.77</v>
      </c>
      <c r="N44" s="18">
        <f t="shared" si="8"/>
        <v>0.1934304207119741</v>
      </c>
      <c r="O44">
        <v>347</v>
      </c>
      <c r="P44">
        <v>52.24</v>
      </c>
      <c r="Q44" s="18">
        <f t="shared" si="9"/>
        <v>0.15054755043227666</v>
      </c>
      <c r="R44">
        <v>344</v>
      </c>
      <c r="S44">
        <v>51.89</v>
      </c>
      <c r="T44" s="18">
        <f t="shared" si="10"/>
        <v>0.15084302325581395</v>
      </c>
      <c r="U44">
        <v>93</v>
      </c>
      <c r="V44">
        <v>22.62</v>
      </c>
      <c r="W44" s="18">
        <f t="shared" si="11"/>
        <v>0.2432258064516129</v>
      </c>
      <c r="X44">
        <v>71</v>
      </c>
      <c r="Y44">
        <v>20.05</v>
      </c>
      <c r="Z44" s="18">
        <f t="shared" si="12"/>
        <v>0.2823943661971831</v>
      </c>
      <c r="AA44">
        <v>115</v>
      </c>
      <c r="AB44">
        <v>25.2</v>
      </c>
      <c r="AC44" s="18">
        <f t="shared" si="13"/>
        <v>0.21913043478260869</v>
      </c>
      <c r="AD44">
        <v>71</v>
      </c>
      <c r="AE44">
        <v>20.05</v>
      </c>
      <c r="AF44" s="18">
        <f t="shared" si="14"/>
        <v>0.2823943661971831</v>
      </c>
      <c r="AG44">
        <v>71</v>
      </c>
      <c r="AH44">
        <v>20.07</v>
      </c>
      <c r="AI44" s="18">
        <f t="shared" si="15"/>
        <v>0.28267605633802817</v>
      </c>
      <c r="AJ44">
        <v>67</v>
      </c>
      <c r="AK44">
        <v>19.59</v>
      </c>
      <c r="AL44" s="18">
        <f t="shared" si="16"/>
        <v>0.2923880597014925</v>
      </c>
      <c r="AM44">
        <v>61</v>
      </c>
      <c r="AN44">
        <v>18.9</v>
      </c>
      <c r="AO44" s="18">
        <f t="shared" si="17"/>
        <v>0.30983606557377047</v>
      </c>
      <c r="AP44">
        <v>65</v>
      </c>
      <c r="AQ44">
        <v>19.36</v>
      </c>
      <c r="AR44" s="18">
        <f t="shared" si="18"/>
        <v>0.2978461538461538</v>
      </c>
      <c r="AS44">
        <v>579</v>
      </c>
      <c r="AT44">
        <v>79.45</v>
      </c>
      <c r="AU44" s="18">
        <f t="shared" si="19"/>
        <v>0.13721934369602765</v>
      </c>
      <c r="AV44">
        <v>-293</v>
      </c>
      <c r="AW44">
        <v>-22.47</v>
      </c>
      <c r="AX44" s="18">
        <f t="shared" si="20"/>
        <v>0.07668941979522184</v>
      </c>
      <c r="AY44">
        <v>126</v>
      </c>
      <c r="AZ44">
        <v>26.53</v>
      </c>
      <c r="BA44" s="18">
        <f t="shared" si="21"/>
        <v>0.21055555555555555</v>
      </c>
      <c r="BB44">
        <v>112</v>
      </c>
      <c r="BC44">
        <v>24.87</v>
      </c>
      <c r="BD44" s="18">
        <f t="shared" si="22"/>
        <v>0.22205357142857143</v>
      </c>
      <c r="BE44">
        <v>75</v>
      </c>
      <c r="BF44">
        <v>20.76</v>
      </c>
      <c r="BG44" s="18">
        <f t="shared" si="28"/>
        <v>0.27680000000000005</v>
      </c>
      <c r="BH44">
        <v>78</v>
      </c>
      <c r="BI44">
        <v>21.12</v>
      </c>
      <c r="BJ44" s="18">
        <f t="shared" si="23"/>
        <v>0.27076923076923076</v>
      </c>
      <c r="BK44">
        <v>84</v>
      </c>
      <c r="BL44">
        <v>21.82</v>
      </c>
      <c r="BM44" s="18">
        <f t="shared" si="0"/>
        <v>0.25976190476190475</v>
      </c>
      <c r="BN44">
        <v>78</v>
      </c>
      <c r="BO44">
        <v>21.13</v>
      </c>
      <c r="BP44" s="18">
        <f t="shared" si="24"/>
        <v>0.27089743589743587</v>
      </c>
      <c r="BQ44">
        <v>65</v>
      </c>
      <c r="BR44">
        <v>19.59</v>
      </c>
      <c r="BS44" s="18">
        <f t="shared" si="25"/>
        <v>0.30138461538461536</v>
      </c>
      <c r="BT44">
        <v>64</v>
      </c>
      <c r="BU44">
        <v>19.29</v>
      </c>
      <c r="BV44" s="18">
        <f t="shared" si="26"/>
        <v>0.30140625</v>
      </c>
      <c r="BW44">
        <v>55</v>
      </c>
      <c r="BX44">
        <v>22.87</v>
      </c>
      <c r="BY44" s="18">
        <f t="shared" si="27"/>
        <v>0.4158181818181818</v>
      </c>
      <c r="BZ44">
        <v>84</v>
      </c>
      <c r="CA44">
        <v>26.3</v>
      </c>
      <c r="CB44">
        <v>83</v>
      </c>
      <c r="CC44">
        <v>26.16</v>
      </c>
      <c r="CD44">
        <v>110</v>
      </c>
      <c r="CE44">
        <v>29.38</v>
      </c>
      <c r="CF44">
        <v>71</v>
      </c>
      <c r="CG44">
        <v>24.76</v>
      </c>
      <c r="CH44">
        <v>91</v>
      </c>
      <c r="CI44">
        <v>27.15</v>
      </c>
      <c r="CJ44">
        <v>80</v>
      </c>
      <c r="CK44">
        <v>26.9</v>
      </c>
      <c r="CL44">
        <v>74</v>
      </c>
      <c r="CM44">
        <v>25.1</v>
      </c>
      <c r="CN44">
        <v>84</v>
      </c>
      <c r="CO44">
        <v>26.31</v>
      </c>
      <c r="CP44">
        <v>85</v>
      </c>
      <c r="CQ44">
        <v>26.45</v>
      </c>
      <c r="CR44">
        <v>82</v>
      </c>
      <c r="CS44">
        <v>25.88</v>
      </c>
      <c r="CT44">
        <v>70</v>
      </c>
      <c r="CU44">
        <v>24.66</v>
      </c>
      <c r="CV44">
        <v>40</v>
      </c>
      <c r="CW44">
        <v>21.15</v>
      </c>
      <c r="CX44">
        <v>41</v>
      </c>
      <c r="CY44">
        <v>21.35</v>
      </c>
      <c r="CZ44">
        <v>62</v>
      </c>
      <c r="DA44">
        <v>23.78</v>
      </c>
      <c r="DB44">
        <v>94</v>
      </c>
      <c r="DC44">
        <v>27.59</v>
      </c>
      <c r="DD44">
        <v>71</v>
      </c>
      <c r="DE44">
        <v>24.9</v>
      </c>
      <c r="DF44">
        <v>73</v>
      </c>
      <c r="DG44">
        <v>25.25</v>
      </c>
      <c r="DH44">
        <v>62</v>
      </c>
      <c r="DI44">
        <v>22.62</v>
      </c>
      <c r="DJ44">
        <v>68</v>
      </c>
      <c r="DK44">
        <v>23.04</v>
      </c>
      <c r="DL44">
        <v>69</v>
      </c>
      <c r="DM44">
        <v>22.96</v>
      </c>
      <c r="DN44">
        <v>74</v>
      </c>
      <c r="DO44">
        <v>23.4</v>
      </c>
      <c r="DP44">
        <v>59</v>
      </c>
      <c r="DQ44">
        <v>22.03</v>
      </c>
      <c r="DR44">
        <v>62</v>
      </c>
      <c r="DS44">
        <v>22.56</v>
      </c>
      <c r="DT44">
        <v>50</v>
      </c>
      <c r="DU44">
        <v>21.17</v>
      </c>
      <c r="DV44">
        <v>70</v>
      </c>
      <c r="DW44">
        <v>22.8</v>
      </c>
      <c r="DX44">
        <v>66</v>
      </c>
      <c r="DY44">
        <v>22.55</v>
      </c>
      <c r="DZ44">
        <v>63</v>
      </c>
      <c r="EA44">
        <v>22.57</v>
      </c>
      <c r="EB44">
        <v>72</v>
      </c>
      <c r="EC44">
        <v>23.76</v>
      </c>
      <c r="ED44">
        <v>70</v>
      </c>
      <c r="EE44">
        <v>23.59</v>
      </c>
      <c r="EF44">
        <v>62</v>
      </c>
      <c r="EG44">
        <v>23.66</v>
      </c>
      <c r="EH44">
        <v>74</v>
      </c>
      <c r="EI44">
        <v>25.16</v>
      </c>
      <c r="EJ44">
        <v>85</v>
      </c>
      <c r="EK44">
        <v>25.91</v>
      </c>
      <c r="EL44">
        <v>74</v>
      </c>
      <c r="EM44">
        <v>24.43</v>
      </c>
      <c r="EN44">
        <v>67</v>
      </c>
      <c r="EO44">
        <v>23.44</v>
      </c>
      <c r="EP44">
        <v>61</v>
      </c>
      <c r="EQ44">
        <v>22.01</v>
      </c>
      <c r="ER44">
        <v>61</v>
      </c>
      <c r="ES44">
        <v>22.65</v>
      </c>
      <c r="ET44">
        <v>71</v>
      </c>
      <c r="EU44">
        <v>23.04</v>
      </c>
      <c r="EV44">
        <v>59</v>
      </c>
      <c r="EW44">
        <v>23.18</v>
      </c>
      <c r="EX44">
        <v>105</v>
      </c>
      <c r="EY44">
        <v>27.09</v>
      </c>
      <c r="EZ44">
        <v>82</v>
      </c>
      <c r="FA44">
        <v>25.03</v>
      </c>
      <c r="FB44">
        <v>74</v>
      </c>
      <c r="FC44">
        <v>16.26</v>
      </c>
      <c r="FD44">
        <v>32</v>
      </c>
      <c r="FE44">
        <v>13.65</v>
      </c>
      <c r="FF44">
        <v>74</v>
      </c>
      <c r="FG44">
        <v>25.66</v>
      </c>
      <c r="FH44">
        <v>74</v>
      </c>
      <c r="FI44">
        <v>25.62</v>
      </c>
      <c r="FJ44">
        <v>68</v>
      </c>
      <c r="FK44">
        <v>24.96</v>
      </c>
      <c r="FL44">
        <v>67</v>
      </c>
      <c r="FM44">
        <v>24.86</v>
      </c>
      <c r="FN44">
        <v>51</v>
      </c>
      <c r="FO44">
        <v>23.16</v>
      </c>
      <c r="FP44">
        <v>69</v>
      </c>
      <c r="FQ44">
        <v>25.06</v>
      </c>
      <c r="FR44">
        <v>46</v>
      </c>
      <c r="FS44">
        <v>22.69</v>
      </c>
      <c r="FT44">
        <v>52</v>
      </c>
      <c r="FU44">
        <v>23.35</v>
      </c>
      <c r="FV44">
        <v>66</v>
      </c>
      <c r="FW44">
        <v>24.88</v>
      </c>
      <c r="FX44">
        <v>64</v>
      </c>
      <c r="FY44">
        <v>24.66</v>
      </c>
      <c r="FZ44">
        <v>81</v>
      </c>
      <c r="GA44">
        <v>24.55</v>
      </c>
      <c r="GB44">
        <v>63</v>
      </c>
      <c r="GC44">
        <v>22.74</v>
      </c>
      <c r="GD44">
        <v>67</v>
      </c>
      <c r="GE44">
        <v>23.13</v>
      </c>
      <c r="GF44">
        <v>96</v>
      </c>
      <c r="GG44">
        <v>26.18</v>
      </c>
      <c r="GH44">
        <v>63</v>
      </c>
      <c r="GI44">
        <v>22.8</v>
      </c>
      <c r="GJ44">
        <v>65</v>
      </c>
      <c r="GK44">
        <v>23</v>
      </c>
      <c r="GL44">
        <v>152</v>
      </c>
      <c r="GM44">
        <v>31.92</v>
      </c>
      <c r="GN44">
        <v>240</v>
      </c>
      <c r="GO44">
        <v>40.77</v>
      </c>
      <c r="GP44">
        <v>145</v>
      </c>
      <c r="GQ44">
        <v>31.2</v>
      </c>
      <c r="GR44">
        <v>172</v>
      </c>
      <c r="GS44">
        <v>33.87</v>
      </c>
      <c r="GT44">
        <v>146</v>
      </c>
      <c r="GU44">
        <v>31.2</v>
      </c>
      <c r="GV44">
        <v>148</v>
      </c>
      <c r="GW44">
        <v>31.43</v>
      </c>
      <c r="GX44">
        <v>111</v>
      </c>
      <c r="GY44">
        <v>27.65</v>
      </c>
    </row>
    <row r="45" spans="2:207" ht="12.75">
      <c r="B45">
        <v>20</v>
      </c>
      <c r="C45" t="s">
        <v>91</v>
      </c>
      <c r="D45" t="s">
        <v>119</v>
      </c>
      <c r="F45">
        <v>70</v>
      </c>
      <c r="G45">
        <v>20.22</v>
      </c>
      <c r="H45" s="18">
        <f t="shared" si="6"/>
        <v>0.28885714285714287</v>
      </c>
      <c r="I45">
        <v>70</v>
      </c>
      <c r="J45">
        <v>20.22</v>
      </c>
      <c r="K45" s="18">
        <f t="shared" si="7"/>
        <v>0.28885714285714287</v>
      </c>
      <c r="L45">
        <v>70</v>
      </c>
      <c r="M45">
        <v>20.22</v>
      </c>
      <c r="N45" s="18">
        <f t="shared" si="8"/>
        <v>0.28885714285714287</v>
      </c>
      <c r="O45">
        <v>70</v>
      </c>
      <c r="P45">
        <v>12.82</v>
      </c>
      <c r="Q45" s="18">
        <f t="shared" si="9"/>
        <v>0.18314285714285714</v>
      </c>
      <c r="R45">
        <v>70</v>
      </c>
      <c r="S45">
        <v>12.82</v>
      </c>
      <c r="T45" s="18">
        <f t="shared" si="10"/>
        <v>0.18314285714285714</v>
      </c>
      <c r="U45">
        <v>70</v>
      </c>
      <c r="V45">
        <v>12.81</v>
      </c>
      <c r="W45" s="18">
        <f t="shared" si="11"/>
        <v>0.183</v>
      </c>
      <c r="X45">
        <v>70</v>
      </c>
      <c r="Y45">
        <v>12.81</v>
      </c>
      <c r="Z45" s="18">
        <f t="shared" si="12"/>
        <v>0.183</v>
      </c>
      <c r="AA45">
        <v>70</v>
      </c>
      <c r="AB45">
        <v>12.81</v>
      </c>
      <c r="AC45" s="18">
        <f t="shared" si="13"/>
        <v>0.183</v>
      </c>
      <c r="AD45">
        <v>70</v>
      </c>
      <c r="AE45">
        <v>12.83</v>
      </c>
      <c r="AF45" s="18">
        <f t="shared" si="14"/>
        <v>0.18328571428571427</v>
      </c>
      <c r="AG45">
        <v>70</v>
      </c>
      <c r="AH45">
        <v>12.83</v>
      </c>
      <c r="AI45" s="18">
        <f t="shared" si="15"/>
        <v>0.18328571428571427</v>
      </c>
      <c r="AJ45">
        <v>70</v>
      </c>
      <c r="AK45">
        <v>12.83</v>
      </c>
      <c r="AL45" s="18">
        <f t="shared" si="16"/>
        <v>0.18328571428571427</v>
      </c>
      <c r="AM45">
        <v>70</v>
      </c>
      <c r="AN45">
        <v>12.83</v>
      </c>
      <c r="AO45" s="18">
        <f t="shared" si="17"/>
        <v>0.18328571428571427</v>
      </c>
      <c r="AP45">
        <v>70</v>
      </c>
      <c r="AQ45">
        <v>12.83</v>
      </c>
      <c r="AR45" s="18">
        <f t="shared" si="18"/>
        <v>0.18328571428571427</v>
      </c>
      <c r="AS45">
        <v>70</v>
      </c>
      <c r="AT45">
        <v>12.83</v>
      </c>
      <c r="AU45" s="18">
        <f t="shared" si="19"/>
        <v>0.18328571428571427</v>
      </c>
      <c r="AV45">
        <v>70</v>
      </c>
      <c r="AW45">
        <v>12.83</v>
      </c>
      <c r="AX45" s="18">
        <f t="shared" si="20"/>
        <v>0.18328571428571427</v>
      </c>
      <c r="AY45">
        <v>70</v>
      </c>
      <c r="AZ45">
        <v>12.83</v>
      </c>
      <c r="BA45" s="18">
        <f t="shared" si="21"/>
        <v>0.18328571428571427</v>
      </c>
      <c r="BB45">
        <v>70</v>
      </c>
      <c r="BC45">
        <v>12.83</v>
      </c>
      <c r="BD45" s="18">
        <f t="shared" si="22"/>
        <v>0.18328571428571427</v>
      </c>
      <c r="BE45">
        <v>70</v>
      </c>
      <c r="BF45">
        <v>12.82</v>
      </c>
      <c r="BG45" s="18">
        <f t="shared" si="28"/>
        <v>0.18314285714285714</v>
      </c>
      <c r="BH45">
        <v>70</v>
      </c>
      <c r="BI45">
        <v>12.82</v>
      </c>
      <c r="BJ45" s="18">
        <f t="shared" si="23"/>
        <v>0.18314285714285714</v>
      </c>
      <c r="BK45">
        <v>70</v>
      </c>
      <c r="BL45">
        <v>12.83</v>
      </c>
      <c r="BM45" s="18">
        <f t="shared" si="0"/>
        <v>0.18328571428571427</v>
      </c>
      <c r="BN45">
        <v>70</v>
      </c>
      <c r="BO45">
        <v>12.83</v>
      </c>
      <c r="BP45" s="18">
        <f t="shared" si="24"/>
        <v>0.18328571428571427</v>
      </c>
      <c r="BQ45">
        <v>70</v>
      </c>
      <c r="BR45">
        <v>12.83</v>
      </c>
      <c r="BS45" s="18">
        <f t="shared" si="25"/>
        <v>0.18328571428571427</v>
      </c>
      <c r="BT45">
        <v>70</v>
      </c>
      <c r="BU45">
        <v>12.75</v>
      </c>
      <c r="BV45" s="18">
        <f t="shared" si="26"/>
        <v>0.18214285714285713</v>
      </c>
      <c r="BW45">
        <v>70</v>
      </c>
      <c r="BX45">
        <v>10.98</v>
      </c>
      <c r="BY45" s="18">
        <f t="shared" si="27"/>
        <v>0.15685714285714286</v>
      </c>
      <c r="BZ45">
        <v>70</v>
      </c>
      <c r="CA45">
        <v>10.98</v>
      </c>
      <c r="CB45">
        <v>70</v>
      </c>
      <c r="CC45">
        <v>12.85</v>
      </c>
      <c r="CD45">
        <v>70</v>
      </c>
      <c r="CE45">
        <v>12.85</v>
      </c>
      <c r="CF45">
        <v>70</v>
      </c>
      <c r="CG45">
        <v>12.85</v>
      </c>
      <c r="CH45">
        <v>70</v>
      </c>
      <c r="CI45">
        <v>12.85</v>
      </c>
      <c r="CJ45">
        <v>70</v>
      </c>
      <c r="CK45">
        <v>13.02</v>
      </c>
      <c r="CL45">
        <v>70</v>
      </c>
      <c r="CM45">
        <v>12.85</v>
      </c>
      <c r="CN45">
        <v>70</v>
      </c>
      <c r="CO45">
        <v>12.86</v>
      </c>
      <c r="CP45">
        <v>70</v>
      </c>
      <c r="CQ45">
        <v>12.86</v>
      </c>
      <c r="CR45">
        <v>70</v>
      </c>
      <c r="CS45">
        <v>12.77</v>
      </c>
      <c r="CT45">
        <v>70</v>
      </c>
      <c r="CU45">
        <v>12.86</v>
      </c>
      <c r="CV45">
        <v>70</v>
      </c>
      <c r="CW45">
        <v>12.86</v>
      </c>
      <c r="CX45">
        <v>70</v>
      </c>
      <c r="CY45">
        <v>12.89</v>
      </c>
      <c r="CZ45">
        <v>70</v>
      </c>
      <c r="DA45">
        <v>12.87</v>
      </c>
      <c r="DB45">
        <v>70</v>
      </c>
      <c r="DC45">
        <v>12.85</v>
      </c>
      <c r="DD45">
        <v>58</v>
      </c>
      <c r="DE45">
        <v>10.63</v>
      </c>
      <c r="DG45">
        <v>-0.05</v>
      </c>
      <c r="DH45">
        <v>194</v>
      </c>
      <c r="DI45">
        <v>29.75</v>
      </c>
      <c r="DJ45">
        <v>194</v>
      </c>
      <c r="DK45">
        <v>29.45</v>
      </c>
      <c r="DL45">
        <v>194</v>
      </c>
      <c r="DM45">
        <v>28.8</v>
      </c>
      <c r="DN45">
        <v>194</v>
      </c>
      <c r="DO45">
        <v>28.94</v>
      </c>
      <c r="DP45">
        <v>194</v>
      </c>
      <c r="DQ45">
        <v>29.02</v>
      </c>
      <c r="DR45">
        <v>194</v>
      </c>
      <c r="DS45">
        <v>30.18</v>
      </c>
      <c r="DT45">
        <v>194</v>
      </c>
      <c r="DU45">
        <v>29.32</v>
      </c>
      <c r="DV45">
        <v>194</v>
      </c>
      <c r="DW45">
        <v>28.7</v>
      </c>
      <c r="DX45">
        <v>388</v>
      </c>
      <c r="DY45">
        <v>39.6</v>
      </c>
      <c r="DZ45">
        <v>194</v>
      </c>
      <c r="EA45">
        <v>29.02</v>
      </c>
      <c r="EB45">
        <v>194</v>
      </c>
      <c r="EC45">
        <v>28.91</v>
      </c>
      <c r="ED45">
        <v>194</v>
      </c>
      <c r="EE45">
        <v>28.89</v>
      </c>
      <c r="EF45">
        <v>194</v>
      </c>
      <c r="EG45">
        <v>30.3</v>
      </c>
      <c r="EH45">
        <v>194</v>
      </c>
      <c r="EI45">
        <v>30.49</v>
      </c>
      <c r="EJ45">
        <v>194</v>
      </c>
      <c r="EK45">
        <v>30.23</v>
      </c>
      <c r="EL45">
        <v>194</v>
      </c>
      <c r="EM45">
        <v>29.06</v>
      </c>
      <c r="EN45">
        <v>194</v>
      </c>
      <c r="EO45">
        <v>28.89</v>
      </c>
      <c r="EP45">
        <v>194</v>
      </c>
      <c r="EQ45">
        <v>28.72</v>
      </c>
      <c r="ER45">
        <v>194</v>
      </c>
      <c r="ES45">
        <v>28.82</v>
      </c>
      <c r="ET45">
        <v>194</v>
      </c>
      <c r="EU45">
        <v>29.18</v>
      </c>
      <c r="EV45">
        <v>194</v>
      </c>
      <c r="EW45">
        <v>30.73</v>
      </c>
      <c r="EX45">
        <v>194</v>
      </c>
      <c r="EY45">
        <v>29.56</v>
      </c>
      <c r="EZ45">
        <v>194</v>
      </c>
      <c r="FA45">
        <v>29.32</v>
      </c>
      <c r="FB45">
        <v>88</v>
      </c>
      <c r="FC45">
        <v>12.98</v>
      </c>
      <c r="FD45">
        <v>106</v>
      </c>
      <c r="FE45">
        <v>17.73</v>
      </c>
      <c r="FF45">
        <v>0</v>
      </c>
      <c r="FG45">
        <v>32.68</v>
      </c>
      <c r="FH45">
        <v>0</v>
      </c>
      <c r="FI45">
        <v>32.56</v>
      </c>
      <c r="FJ45">
        <v>194</v>
      </c>
      <c r="FK45">
        <v>32.56</v>
      </c>
      <c r="FL45">
        <v>194</v>
      </c>
      <c r="FM45">
        <v>32.56</v>
      </c>
      <c r="FN45">
        <v>194</v>
      </c>
      <c r="FO45">
        <v>32.56</v>
      </c>
      <c r="FP45">
        <v>194</v>
      </c>
      <c r="FQ45">
        <v>32.56</v>
      </c>
      <c r="FR45">
        <v>194</v>
      </c>
      <c r="FS45">
        <v>32.87</v>
      </c>
      <c r="FT45">
        <v>194</v>
      </c>
      <c r="FU45">
        <v>32.87</v>
      </c>
      <c r="FV45">
        <v>194</v>
      </c>
      <c r="FW45">
        <v>32.87</v>
      </c>
      <c r="FX45">
        <v>194</v>
      </c>
      <c r="FY45">
        <v>32.87</v>
      </c>
      <c r="FZ45">
        <v>194</v>
      </c>
      <c r="GA45">
        <v>30.51</v>
      </c>
      <c r="GB45">
        <v>194</v>
      </c>
      <c r="GC45">
        <v>30.51</v>
      </c>
      <c r="GD45">
        <v>194</v>
      </c>
      <c r="GE45">
        <v>30.51</v>
      </c>
      <c r="GF45">
        <v>194</v>
      </c>
      <c r="GG45">
        <v>30.7</v>
      </c>
      <c r="GH45">
        <v>194</v>
      </c>
      <c r="GI45">
        <v>30.7</v>
      </c>
      <c r="GJ45">
        <v>194</v>
      </c>
      <c r="GK45">
        <v>30.7</v>
      </c>
      <c r="GL45">
        <v>194</v>
      </c>
      <c r="GM45">
        <v>30.7</v>
      </c>
      <c r="GN45">
        <v>194</v>
      </c>
      <c r="GO45">
        <v>30.65</v>
      </c>
      <c r="GP45">
        <v>194</v>
      </c>
      <c r="GQ45">
        <v>30.65</v>
      </c>
      <c r="GR45">
        <v>194</v>
      </c>
      <c r="GS45">
        <v>30.65</v>
      </c>
      <c r="GT45">
        <v>194</v>
      </c>
      <c r="GU45">
        <v>30.65</v>
      </c>
      <c r="GV45">
        <v>194</v>
      </c>
      <c r="GW45">
        <v>30.65</v>
      </c>
      <c r="GX45">
        <v>194</v>
      </c>
      <c r="GY45">
        <v>30.65</v>
      </c>
    </row>
    <row r="46" spans="1:207" ht="12.75">
      <c r="A46" t="s">
        <v>150</v>
      </c>
      <c r="B46">
        <v>64</v>
      </c>
      <c r="C46" t="s">
        <v>91</v>
      </c>
      <c r="D46" t="s">
        <v>120</v>
      </c>
      <c r="F46">
        <v>160</v>
      </c>
      <c r="G46">
        <v>34.32</v>
      </c>
      <c r="H46" s="18">
        <f t="shared" si="6"/>
        <v>0.2145</v>
      </c>
      <c r="I46">
        <v>160</v>
      </c>
      <c r="J46">
        <v>34.32</v>
      </c>
      <c r="K46" s="18">
        <f t="shared" si="7"/>
        <v>0.2145</v>
      </c>
      <c r="L46">
        <v>160</v>
      </c>
      <c r="M46">
        <v>34.33</v>
      </c>
      <c r="N46" s="18">
        <f t="shared" si="8"/>
        <v>0.2145625</v>
      </c>
      <c r="O46">
        <v>160</v>
      </c>
      <c r="P46">
        <v>25.15</v>
      </c>
      <c r="Q46" s="18">
        <f t="shared" si="9"/>
        <v>0.15718749999999998</v>
      </c>
      <c r="R46">
        <v>160</v>
      </c>
      <c r="S46">
        <v>25.15</v>
      </c>
      <c r="T46" s="18">
        <f t="shared" si="10"/>
        <v>0.15718749999999998</v>
      </c>
      <c r="U46">
        <v>160</v>
      </c>
      <c r="V46">
        <v>25.12</v>
      </c>
      <c r="W46" s="18">
        <f t="shared" si="11"/>
        <v>0.157</v>
      </c>
      <c r="X46">
        <v>160</v>
      </c>
      <c r="Y46">
        <v>25.12</v>
      </c>
      <c r="Z46" s="18">
        <f t="shared" si="12"/>
        <v>0.157</v>
      </c>
      <c r="AA46">
        <v>160</v>
      </c>
      <c r="AB46">
        <v>25.12</v>
      </c>
      <c r="AC46" s="18">
        <f t="shared" si="13"/>
        <v>0.157</v>
      </c>
      <c r="AD46">
        <v>160</v>
      </c>
      <c r="AE46">
        <v>25.15</v>
      </c>
      <c r="AF46" s="18">
        <f t="shared" si="14"/>
        <v>0.15718749999999998</v>
      </c>
      <c r="AG46">
        <v>160</v>
      </c>
      <c r="AH46">
        <v>25.15</v>
      </c>
      <c r="AI46" s="18">
        <f t="shared" si="15"/>
        <v>0.15718749999999998</v>
      </c>
      <c r="AJ46">
        <v>160</v>
      </c>
      <c r="AK46">
        <v>25.15</v>
      </c>
      <c r="AL46" s="18">
        <f t="shared" si="16"/>
        <v>0.15718749999999998</v>
      </c>
      <c r="AM46">
        <v>160</v>
      </c>
      <c r="AN46">
        <v>25.15</v>
      </c>
      <c r="AO46" s="18">
        <f t="shared" si="17"/>
        <v>0.15718749999999998</v>
      </c>
      <c r="AP46">
        <v>160</v>
      </c>
      <c r="AQ46">
        <v>25.15</v>
      </c>
      <c r="AR46" s="18">
        <f t="shared" si="18"/>
        <v>0.15718749999999998</v>
      </c>
      <c r="AS46">
        <v>160</v>
      </c>
      <c r="AT46">
        <v>25.15</v>
      </c>
      <c r="AU46" s="18">
        <f t="shared" si="19"/>
        <v>0.15718749999999998</v>
      </c>
      <c r="AV46">
        <v>160</v>
      </c>
      <c r="AW46">
        <v>25.17</v>
      </c>
      <c r="AX46" s="18">
        <f t="shared" si="20"/>
        <v>0.15731250000000002</v>
      </c>
      <c r="AY46">
        <v>160</v>
      </c>
      <c r="AZ46">
        <v>25.17</v>
      </c>
      <c r="BA46" s="18">
        <f t="shared" si="21"/>
        <v>0.15731250000000002</v>
      </c>
      <c r="BB46">
        <v>160</v>
      </c>
      <c r="BC46">
        <v>25.17</v>
      </c>
      <c r="BD46" s="18">
        <f t="shared" si="22"/>
        <v>0.15731250000000002</v>
      </c>
      <c r="BE46">
        <v>160</v>
      </c>
      <c r="BF46">
        <v>25.17</v>
      </c>
      <c r="BG46" s="18">
        <f t="shared" si="28"/>
        <v>0.15731250000000002</v>
      </c>
      <c r="BH46">
        <v>160</v>
      </c>
      <c r="BI46">
        <v>25.17</v>
      </c>
      <c r="BJ46" s="18">
        <f t="shared" si="23"/>
        <v>0.15731250000000002</v>
      </c>
      <c r="BK46">
        <v>160</v>
      </c>
      <c r="BL46">
        <v>25.19</v>
      </c>
      <c r="BM46" s="18">
        <f t="shared" si="0"/>
        <v>0.1574375</v>
      </c>
      <c r="BN46">
        <v>150</v>
      </c>
      <c r="BO46">
        <v>25.19</v>
      </c>
      <c r="BP46" s="18">
        <f t="shared" si="24"/>
        <v>0.16793333333333335</v>
      </c>
      <c r="BQ46">
        <v>160</v>
      </c>
      <c r="BR46">
        <v>25.19</v>
      </c>
      <c r="BS46" s="18">
        <f t="shared" si="25"/>
        <v>0.1574375</v>
      </c>
      <c r="BT46">
        <v>160</v>
      </c>
      <c r="BU46">
        <v>25.04</v>
      </c>
      <c r="BV46" s="18">
        <f t="shared" si="26"/>
        <v>0.1565</v>
      </c>
      <c r="BW46">
        <v>160</v>
      </c>
      <c r="BX46">
        <v>20.92</v>
      </c>
      <c r="BY46" s="18">
        <f t="shared" si="27"/>
        <v>0.13075</v>
      </c>
      <c r="BZ46">
        <v>160</v>
      </c>
      <c r="CA46">
        <v>20.92</v>
      </c>
      <c r="CB46">
        <v>160</v>
      </c>
      <c r="CC46">
        <v>25.21</v>
      </c>
      <c r="CD46">
        <v>160</v>
      </c>
      <c r="CE46">
        <v>25.21</v>
      </c>
      <c r="CF46">
        <v>160</v>
      </c>
      <c r="CG46">
        <v>25.21</v>
      </c>
      <c r="CH46">
        <v>160</v>
      </c>
      <c r="CI46">
        <v>25.21</v>
      </c>
      <c r="CJ46">
        <v>160</v>
      </c>
      <c r="CK46">
        <v>25.5</v>
      </c>
      <c r="CL46">
        <v>160</v>
      </c>
      <c r="CM46">
        <v>25.21</v>
      </c>
      <c r="CN46">
        <v>160</v>
      </c>
      <c r="CO46">
        <v>25.22</v>
      </c>
      <c r="CP46">
        <v>160</v>
      </c>
      <c r="CQ46">
        <v>25.22</v>
      </c>
      <c r="CR46">
        <v>160</v>
      </c>
      <c r="CS46">
        <v>25.07</v>
      </c>
      <c r="CT46">
        <v>160</v>
      </c>
      <c r="CU46">
        <v>25.22</v>
      </c>
      <c r="CV46">
        <v>160</v>
      </c>
      <c r="CW46">
        <v>25.23</v>
      </c>
      <c r="CX46">
        <v>160</v>
      </c>
      <c r="CY46">
        <v>25.3</v>
      </c>
      <c r="CZ46">
        <v>160</v>
      </c>
      <c r="DA46">
        <v>25.25</v>
      </c>
      <c r="DB46">
        <v>160</v>
      </c>
      <c r="DC46">
        <v>25.19</v>
      </c>
      <c r="DD46">
        <v>133</v>
      </c>
      <c r="DE46">
        <v>20.89</v>
      </c>
      <c r="DG46">
        <v>-0.1</v>
      </c>
      <c r="DH46">
        <v>320</v>
      </c>
      <c r="DI46">
        <v>43.55</v>
      </c>
      <c r="DJ46">
        <v>320</v>
      </c>
      <c r="DK46">
        <v>43.05</v>
      </c>
      <c r="DL46">
        <v>320</v>
      </c>
      <c r="DM46">
        <v>41.98</v>
      </c>
      <c r="DN46">
        <v>320</v>
      </c>
      <c r="DO46">
        <v>42.22</v>
      </c>
      <c r="DP46">
        <v>320</v>
      </c>
      <c r="DQ46">
        <v>42.36</v>
      </c>
      <c r="DR46">
        <v>320</v>
      </c>
      <c r="DS46">
        <v>44.27</v>
      </c>
      <c r="DT46">
        <v>320</v>
      </c>
      <c r="DU46">
        <v>42.84</v>
      </c>
      <c r="DV46">
        <v>320</v>
      </c>
      <c r="DW46">
        <v>41.83</v>
      </c>
      <c r="DX46">
        <v>640</v>
      </c>
      <c r="DY46">
        <v>59.81</v>
      </c>
      <c r="DZ46">
        <v>320</v>
      </c>
      <c r="EA46">
        <v>42.34</v>
      </c>
      <c r="EB46">
        <v>320</v>
      </c>
      <c r="EC46">
        <v>42.17</v>
      </c>
      <c r="ED46">
        <v>320</v>
      </c>
      <c r="EE46">
        <v>42.13</v>
      </c>
      <c r="EF46">
        <v>320</v>
      </c>
      <c r="EG46">
        <v>44.45</v>
      </c>
      <c r="EH46">
        <v>320</v>
      </c>
      <c r="EI46">
        <v>44.76</v>
      </c>
      <c r="EJ46">
        <v>320</v>
      </c>
      <c r="EK46">
        <v>44.34</v>
      </c>
      <c r="EL46">
        <v>320</v>
      </c>
      <c r="EM46">
        <v>42.4</v>
      </c>
      <c r="EN46">
        <v>320</v>
      </c>
      <c r="EO46">
        <v>42.14</v>
      </c>
      <c r="EP46">
        <v>320</v>
      </c>
      <c r="EQ46">
        <v>41.86</v>
      </c>
      <c r="ER46">
        <v>319</v>
      </c>
      <c r="ES46">
        <v>42.01</v>
      </c>
      <c r="ET46">
        <v>320</v>
      </c>
      <c r="EU46">
        <v>42.61</v>
      </c>
      <c r="EV46">
        <v>320</v>
      </c>
      <c r="EW46">
        <v>44.96</v>
      </c>
      <c r="EX46">
        <v>320</v>
      </c>
      <c r="EY46">
        <v>43.24</v>
      </c>
      <c r="EZ46">
        <v>320</v>
      </c>
      <c r="FA46">
        <v>42.85</v>
      </c>
      <c r="FB46">
        <v>144</v>
      </c>
      <c r="FC46">
        <v>18.87</v>
      </c>
      <c r="FD46">
        <v>176</v>
      </c>
      <c r="FE46">
        <v>26.03</v>
      </c>
      <c r="FF46">
        <v>320</v>
      </c>
      <c r="FG46">
        <v>47.93</v>
      </c>
      <c r="FH46">
        <v>320</v>
      </c>
      <c r="FI46">
        <v>47.74</v>
      </c>
      <c r="FJ46">
        <v>320</v>
      </c>
      <c r="FK46">
        <v>47.74</v>
      </c>
      <c r="FL46">
        <v>320</v>
      </c>
      <c r="FM46">
        <v>47.74</v>
      </c>
      <c r="FN46">
        <v>320</v>
      </c>
      <c r="FO46">
        <v>47.74</v>
      </c>
      <c r="FP46">
        <v>320</v>
      </c>
      <c r="FQ46">
        <v>47.74</v>
      </c>
      <c r="FR46">
        <v>320</v>
      </c>
      <c r="FS46">
        <v>48.24</v>
      </c>
      <c r="FT46">
        <v>320</v>
      </c>
      <c r="FU46">
        <v>48.24</v>
      </c>
      <c r="FV46">
        <v>320</v>
      </c>
      <c r="FW46">
        <v>48.24</v>
      </c>
      <c r="FX46">
        <v>320</v>
      </c>
      <c r="FY46">
        <v>48.24</v>
      </c>
      <c r="FZ46">
        <v>320</v>
      </c>
      <c r="GA46">
        <v>44.81</v>
      </c>
      <c r="GB46">
        <v>320</v>
      </c>
      <c r="GC46">
        <v>44.81</v>
      </c>
      <c r="GD46">
        <v>320</v>
      </c>
      <c r="GE46">
        <v>44.81</v>
      </c>
      <c r="GF46">
        <v>320</v>
      </c>
      <c r="GG46">
        <v>45.13</v>
      </c>
      <c r="GH46">
        <v>320</v>
      </c>
      <c r="GI46">
        <v>45.13</v>
      </c>
      <c r="GJ46">
        <v>320</v>
      </c>
      <c r="GK46">
        <v>45.13</v>
      </c>
      <c r="GL46">
        <v>320</v>
      </c>
      <c r="GM46">
        <v>45.13</v>
      </c>
      <c r="GN46">
        <v>320</v>
      </c>
      <c r="GO46">
        <v>45.05</v>
      </c>
      <c r="GP46">
        <v>320</v>
      </c>
      <c r="GQ46">
        <v>45.05</v>
      </c>
      <c r="GR46">
        <v>320</v>
      </c>
      <c r="GS46">
        <v>45.05</v>
      </c>
      <c r="GT46">
        <v>320</v>
      </c>
      <c r="GU46">
        <v>45.05</v>
      </c>
      <c r="GV46">
        <v>320</v>
      </c>
      <c r="GW46">
        <v>45.05</v>
      </c>
      <c r="GX46">
        <v>320</v>
      </c>
      <c r="GY46">
        <v>45.05</v>
      </c>
    </row>
    <row r="47" spans="1:207" ht="12.75">
      <c r="A47" t="s">
        <v>151</v>
      </c>
      <c r="B47">
        <v>61</v>
      </c>
      <c r="C47" t="s">
        <v>110</v>
      </c>
      <c r="D47">
        <v>455032796</v>
      </c>
      <c r="F47">
        <v>17280</v>
      </c>
      <c r="G47">
        <v>2715.33</v>
      </c>
      <c r="H47" s="18">
        <f t="shared" si="6"/>
        <v>0.15713715277777776</v>
      </c>
      <c r="I47">
        <v>21920</v>
      </c>
      <c r="J47">
        <v>3210.53</v>
      </c>
      <c r="K47" s="18">
        <f t="shared" si="7"/>
        <v>0.14646578467153284</v>
      </c>
      <c r="L47">
        <v>16800</v>
      </c>
      <c r="M47">
        <v>2659.05</v>
      </c>
      <c r="N47" s="18">
        <f t="shared" si="8"/>
        <v>0.15827678571428572</v>
      </c>
      <c r="O47">
        <v>13600</v>
      </c>
      <c r="P47">
        <v>2062</v>
      </c>
      <c r="Q47" s="18">
        <f t="shared" si="9"/>
        <v>0.15161764705882352</v>
      </c>
      <c r="R47">
        <v>12320</v>
      </c>
      <c r="S47">
        <v>1759.61</v>
      </c>
      <c r="T47" s="18">
        <f t="shared" si="10"/>
        <v>0.142825487012987</v>
      </c>
      <c r="U47">
        <v>15520</v>
      </c>
      <c r="V47">
        <v>1961.25</v>
      </c>
      <c r="W47" s="18">
        <f t="shared" si="11"/>
        <v>0.12636920103092783</v>
      </c>
      <c r="X47">
        <v>17600</v>
      </c>
      <c r="Y47">
        <v>2091.8</v>
      </c>
      <c r="Z47" s="18">
        <f t="shared" si="12"/>
        <v>0.11885227272727274</v>
      </c>
      <c r="AA47">
        <v>15520</v>
      </c>
      <c r="AB47">
        <v>2780.23</v>
      </c>
      <c r="AC47" s="18">
        <f t="shared" si="13"/>
        <v>0.17913853092783505</v>
      </c>
      <c r="AD47">
        <v>18080</v>
      </c>
      <c r="AE47">
        <v>2453.21</v>
      </c>
      <c r="AF47" s="18">
        <f t="shared" si="14"/>
        <v>0.13568639380530972</v>
      </c>
      <c r="AG47">
        <v>17600</v>
      </c>
      <c r="AH47">
        <v>2436.54</v>
      </c>
      <c r="AI47" s="18">
        <f t="shared" si="15"/>
        <v>0.13843977272727273</v>
      </c>
      <c r="AJ47">
        <v>12800</v>
      </c>
      <c r="AK47">
        <v>2010.15</v>
      </c>
      <c r="AL47" s="18">
        <f t="shared" si="16"/>
        <v>0.15704296875</v>
      </c>
      <c r="AM47">
        <v>12960</v>
      </c>
      <c r="AN47">
        <v>2140.42</v>
      </c>
      <c r="AO47" s="18">
        <f t="shared" si="17"/>
        <v>0.16515586419753087</v>
      </c>
      <c r="AP47">
        <v>19520</v>
      </c>
      <c r="AQ47">
        <v>2736.89</v>
      </c>
      <c r="AR47" s="18">
        <f t="shared" si="18"/>
        <v>0.14020952868852457</v>
      </c>
      <c r="AS47">
        <v>20480</v>
      </c>
      <c r="AT47">
        <v>2815.61</v>
      </c>
      <c r="AU47" s="18">
        <f t="shared" si="19"/>
        <v>0.13748095703125002</v>
      </c>
      <c r="AV47">
        <v>14720</v>
      </c>
      <c r="AW47">
        <v>2336.95</v>
      </c>
      <c r="AX47" s="18">
        <f t="shared" si="20"/>
        <v>0.1587601902173913</v>
      </c>
      <c r="AY47">
        <v>14080</v>
      </c>
      <c r="AZ47">
        <v>2269.99</v>
      </c>
      <c r="BA47" s="18">
        <f t="shared" si="21"/>
        <v>0.16122088068181817</v>
      </c>
      <c r="BB47">
        <v>13760</v>
      </c>
      <c r="BC47">
        <v>2210.02</v>
      </c>
      <c r="BD47" s="18">
        <f t="shared" si="22"/>
        <v>0.16061191860465115</v>
      </c>
      <c r="BE47">
        <v>14645</v>
      </c>
      <c r="BF47">
        <v>2176.67</v>
      </c>
      <c r="BG47" s="18">
        <f t="shared" si="28"/>
        <v>0.148628883578013</v>
      </c>
      <c r="BH47">
        <v>17760</v>
      </c>
      <c r="BI47">
        <v>2103.85</v>
      </c>
      <c r="BJ47" s="18">
        <f t="shared" si="23"/>
        <v>0.11846002252252252</v>
      </c>
      <c r="BK47">
        <v>22904</v>
      </c>
      <c r="BL47">
        <v>2548.71</v>
      </c>
      <c r="BM47" s="18">
        <f t="shared" si="0"/>
        <v>0.11127794271742927</v>
      </c>
      <c r="BN47">
        <v>17538</v>
      </c>
      <c r="BO47">
        <v>2104.19</v>
      </c>
      <c r="BP47" s="18">
        <f t="shared" si="24"/>
        <v>0.1199789029535865</v>
      </c>
      <c r="BQ47">
        <v>14880</v>
      </c>
      <c r="BR47">
        <v>1903.72</v>
      </c>
      <c r="BS47" s="18">
        <f t="shared" si="25"/>
        <v>0.12793817204301075</v>
      </c>
      <c r="BT47">
        <v>15120</v>
      </c>
      <c r="BU47">
        <v>2044.43</v>
      </c>
      <c r="BV47" s="18">
        <f t="shared" si="26"/>
        <v>0.13521362433862436</v>
      </c>
      <c r="BW47">
        <v>24560</v>
      </c>
      <c r="BX47">
        <v>2941.72</v>
      </c>
      <c r="BY47" s="18">
        <f t="shared" si="27"/>
        <v>0.11977687296416938</v>
      </c>
      <c r="BZ47">
        <v>30640</v>
      </c>
      <c r="CA47">
        <v>3486.25</v>
      </c>
      <c r="CB47">
        <v>26320</v>
      </c>
      <c r="CC47">
        <v>3056.74</v>
      </c>
      <c r="CD47">
        <v>17280</v>
      </c>
      <c r="CE47">
        <v>2281.49</v>
      </c>
      <c r="CF47">
        <v>12800</v>
      </c>
      <c r="CG47">
        <v>1720.12</v>
      </c>
      <c r="CH47">
        <v>16720</v>
      </c>
      <c r="CI47">
        <v>2036.48</v>
      </c>
      <c r="CJ47">
        <v>16700</v>
      </c>
      <c r="CK47">
        <v>2020.92</v>
      </c>
      <c r="CL47">
        <v>12960</v>
      </c>
      <c r="CM47">
        <v>1692.05</v>
      </c>
      <c r="CN47">
        <v>25360</v>
      </c>
      <c r="CO47">
        <v>2796.85</v>
      </c>
      <c r="CP47">
        <v>20080</v>
      </c>
      <c r="CQ47">
        <v>2356.82</v>
      </c>
      <c r="CR47">
        <v>14000</v>
      </c>
      <c r="CS47">
        <v>1795.09</v>
      </c>
      <c r="CT47">
        <v>14160</v>
      </c>
      <c r="CU47">
        <v>1923.77</v>
      </c>
      <c r="CV47">
        <v>18320</v>
      </c>
      <c r="CW47">
        <v>2482.41</v>
      </c>
      <c r="CX47">
        <v>25760</v>
      </c>
      <c r="CY47">
        <v>3055.88</v>
      </c>
      <c r="CZ47">
        <v>25200</v>
      </c>
      <c r="DA47">
        <v>3160.89</v>
      </c>
      <c r="DB47">
        <v>12960</v>
      </c>
      <c r="DC47">
        <v>1891.35</v>
      </c>
      <c r="DD47">
        <v>16080</v>
      </c>
      <c r="DE47">
        <v>2102.2</v>
      </c>
      <c r="DF47">
        <v>19360</v>
      </c>
      <c r="DG47">
        <v>2404.14</v>
      </c>
      <c r="DH47">
        <v>21200</v>
      </c>
      <c r="DI47">
        <v>2093.63</v>
      </c>
      <c r="DJ47">
        <v>23040</v>
      </c>
      <c r="DK47">
        <v>2135.28</v>
      </c>
      <c r="DL47">
        <v>29760</v>
      </c>
      <c r="DM47">
        <v>2561.91</v>
      </c>
      <c r="DN47">
        <v>23360</v>
      </c>
      <c r="DO47">
        <v>2161.45</v>
      </c>
      <c r="DP47">
        <v>17360</v>
      </c>
      <c r="DQ47">
        <v>1792.8</v>
      </c>
      <c r="DR47">
        <v>17760</v>
      </c>
      <c r="DS47">
        <v>2104.75</v>
      </c>
      <c r="DT47">
        <v>24320</v>
      </c>
      <c r="DU47">
        <v>2456.68</v>
      </c>
      <c r="DV47">
        <v>22400</v>
      </c>
      <c r="DW47">
        <v>2237.34</v>
      </c>
      <c r="DX47">
        <v>19440</v>
      </c>
      <c r="DY47">
        <v>2046.39</v>
      </c>
      <c r="DZ47">
        <v>12960</v>
      </c>
      <c r="EA47">
        <v>1654.07</v>
      </c>
      <c r="EB47">
        <v>15760</v>
      </c>
      <c r="EC47">
        <v>1855.71</v>
      </c>
      <c r="ED47">
        <v>19760</v>
      </c>
      <c r="EE47">
        <v>2081.7</v>
      </c>
      <c r="EF47">
        <v>18800</v>
      </c>
      <c r="EG47">
        <v>2258.19</v>
      </c>
      <c r="EH47">
        <v>25200</v>
      </c>
      <c r="EI47">
        <v>2924.93</v>
      </c>
      <c r="EJ47">
        <v>22640</v>
      </c>
      <c r="EK47">
        <v>2573.57</v>
      </c>
      <c r="EL47">
        <v>17280</v>
      </c>
      <c r="EM47">
        <v>2273.66</v>
      </c>
      <c r="EN47">
        <v>15120</v>
      </c>
      <c r="EO47">
        <v>1995.57</v>
      </c>
      <c r="EP47">
        <v>19360</v>
      </c>
      <c r="EQ47">
        <v>2012.3</v>
      </c>
      <c r="ER47">
        <v>19440</v>
      </c>
      <c r="ES47">
        <v>2205.46</v>
      </c>
      <c r="ET47">
        <v>18240</v>
      </c>
      <c r="EU47">
        <v>1843.39</v>
      </c>
      <c r="EV47">
        <v>14080</v>
      </c>
      <c r="EW47">
        <v>1975.42</v>
      </c>
      <c r="EX47">
        <v>16720</v>
      </c>
      <c r="EY47">
        <v>2077.95</v>
      </c>
      <c r="EZ47">
        <v>19200</v>
      </c>
      <c r="FA47">
        <v>2270.35</v>
      </c>
      <c r="FB47">
        <v>10320</v>
      </c>
      <c r="FC47">
        <v>1228.82</v>
      </c>
      <c r="FD47">
        <v>3360</v>
      </c>
      <c r="FE47">
        <v>402.98</v>
      </c>
      <c r="FF47">
        <v>21760</v>
      </c>
      <c r="FG47">
        <v>2255.31</v>
      </c>
      <c r="FH47">
        <v>24800</v>
      </c>
      <c r="FI47">
        <v>2462.37</v>
      </c>
      <c r="FJ47">
        <v>16240</v>
      </c>
      <c r="FK47">
        <v>1849.53</v>
      </c>
      <c r="FL47">
        <v>18400</v>
      </c>
      <c r="FM47">
        <v>2130.88</v>
      </c>
      <c r="FN47">
        <v>30000</v>
      </c>
      <c r="FO47">
        <v>3072.96</v>
      </c>
      <c r="FP47">
        <v>26080</v>
      </c>
      <c r="FQ47">
        <v>2907.72</v>
      </c>
      <c r="FR47">
        <v>28000</v>
      </c>
      <c r="FS47">
        <v>3084.29</v>
      </c>
      <c r="FT47">
        <v>16160</v>
      </c>
      <c r="FU47">
        <v>2160.16</v>
      </c>
      <c r="FV47">
        <v>15360</v>
      </c>
      <c r="FW47">
        <v>1950.7</v>
      </c>
      <c r="FX47">
        <v>19680</v>
      </c>
      <c r="FY47">
        <v>2194.98</v>
      </c>
      <c r="FZ47">
        <v>12782</v>
      </c>
      <c r="GA47">
        <v>1489.62</v>
      </c>
      <c r="GB47">
        <v>13520</v>
      </c>
      <c r="GC47">
        <v>1526.15</v>
      </c>
      <c r="GD47">
        <v>21600</v>
      </c>
      <c r="GE47">
        <v>2188.21</v>
      </c>
      <c r="GF47">
        <v>22832</v>
      </c>
      <c r="GG47">
        <v>2288.24</v>
      </c>
      <c r="GH47">
        <v>17382</v>
      </c>
      <c r="GI47">
        <v>1920.17</v>
      </c>
      <c r="GJ47">
        <v>19346</v>
      </c>
      <c r="GK47">
        <v>2357.23</v>
      </c>
      <c r="GL47">
        <v>26000</v>
      </c>
      <c r="GM47">
        <v>2798.73</v>
      </c>
      <c r="GN47">
        <v>24000</v>
      </c>
      <c r="GO47">
        <v>2616.14</v>
      </c>
      <c r="GP47">
        <v>12720</v>
      </c>
      <c r="GQ47">
        <v>1593.47</v>
      </c>
      <c r="GR47">
        <v>14400</v>
      </c>
      <c r="GS47">
        <v>1954.96</v>
      </c>
      <c r="GT47">
        <v>14480</v>
      </c>
      <c r="GU47">
        <v>1677.53</v>
      </c>
      <c r="GV47">
        <v>10206</v>
      </c>
      <c r="GW47">
        <v>1269.23</v>
      </c>
      <c r="GX47">
        <v>13600</v>
      </c>
      <c r="GY47">
        <v>1512.55</v>
      </c>
    </row>
    <row r="48" spans="2:77" ht="12.75">
      <c r="B48">
        <v>39</v>
      </c>
      <c r="C48" t="s">
        <v>36</v>
      </c>
      <c r="D48">
        <v>4764</v>
      </c>
      <c r="H48" s="18" t="s">
        <v>56</v>
      </c>
      <c r="K48" s="18" t="s">
        <v>56</v>
      </c>
      <c r="N48" s="18" t="s">
        <v>56</v>
      </c>
      <c r="Q48" s="18" t="s">
        <v>56</v>
      </c>
      <c r="T48" s="18" t="s">
        <v>56</v>
      </c>
      <c r="W48" s="18" t="s">
        <v>56</v>
      </c>
      <c r="Z48" s="18" t="s">
        <v>56</v>
      </c>
      <c r="AC48" s="18" t="s">
        <v>56</v>
      </c>
      <c r="AF48" s="18" t="s">
        <v>56</v>
      </c>
      <c r="AI48" s="18" t="s">
        <v>56</v>
      </c>
      <c r="AL48" s="18" t="s">
        <v>56</v>
      </c>
      <c r="AO48" s="18" t="s">
        <v>56</v>
      </c>
      <c r="AR48" s="18" t="s">
        <v>56</v>
      </c>
      <c r="AU48" s="18" t="s">
        <v>56</v>
      </c>
      <c r="AX48" s="18" t="s">
        <v>56</v>
      </c>
      <c r="BA48" s="18" t="s">
        <v>56</v>
      </c>
      <c r="BD48" s="18" t="s">
        <v>56</v>
      </c>
      <c r="BG48" s="18" t="s">
        <v>56</v>
      </c>
      <c r="BJ48" s="18" t="s">
        <v>56</v>
      </c>
      <c r="BM48" s="18" t="s">
        <v>56</v>
      </c>
      <c r="BP48" s="18" t="s">
        <v>56</v>
      </c>
      <c r="BS48" s="18" t="s">
        <v>56</v>
      </c>
      <c r="BV48" s="18" t="s">
        <v>56</v>
      </c>
      <c r="BY48" s="18" t="s">
        <v>56</v>
      </c>
    </row>
    <row r="49" spans="2:77" ht="12.75">
      <c r="B49">
        <v>40</v>
      </c>
      <c r="C49" t="s">
        <v>37</v>
      </c>
      <c r="D49">
        <v>164465923</v>
      </c>
      <c r="H49" s="18" t="s">
        <v>56</v>
      </c>
      <c r="K49" s="18" t="s">
        <v>56</v>
      </c>
      <c r="N49" s="18" t="s">
        <v>56</v>
      </c>
      <c r="Q49" s="18" t="s">
        <v>56</v>
      </c>
      <c r="T49" s="18" t="s">
        <v>56</v>
      </c>
      <c r="W49" s="18" t="s">
        <v>56</v>
      </c>
      <c r="Z49" s="18" t="s">
        <v>56</v>
      </c>
      <c r="AC49" s="18" t="s">
        <v>56</v>
      </c>
      <c r="AF49" s="18" t="s">
        <v>56</v>
      </c>
      <c r="AI49" s="18" t="s">
        <v>56</v>
      </c>
      <c r="AL49" s="18" t="s">
        <v>56</v>
      </c>
      <c r="AO49" s="18" t="s">
        <v>56</v>
      </c>
      <c r="AR49" s="18" t="s">
        <v>56</v>
      </c>
      <c r="AU49" s="18" t="s">
        <v>56</v>
      </c>
      <c r="AX49" s="18" t="s">
        <v>56</v>
      </c>
      <c r="BA49" s="18" t="s">
        <v>56</v>
      </c>
      <c r="BD49" s="18" t="s">
        <v>56</v>
      </c>
      <c r="BG49" s="18" t="s">
        <v>56</v>
      </c>
      <c r="BJ49" s="18" t="s">
        <v>56</v>
      </c>
      <c r="BM49" s="18" t="s">
        <v>56</v>
      </c>
      <c r="BP49" s="18" t="s">
        <v>56</v>
      </c>
      <c r="BS49" s="18" t="s">
        <v>56</v>
      </c>
      <c r="BV49" s="18" t="s">
        <v>56</v>
      </c>
      <c r="BY49" s="18" t="s">
        <v>56</v>
      </c>
    </row>
    <row r="50" spans="1:207" ht="12.75">
      <c r="A50" t="s">
        <v>152</v>
      </c>
      <c r="B50">
        <v>41</v>
      </c>
      <c r="C50" t="s">
        <v>111</v>
      </c>
      <c r="D50">
        <v>455032797</v>
      </c>
      <c r="F50">
        <v>9360</v>
      </c>
      <c r="G50">
        <v>1530.32</v>
      </c>
      <c r="H50" s="18">
        <f t="shared" si="6"/>
        <v>0.1634957264957265</v>
      </c>
      <c r="I50">
        <v>11200</v>
      </c>
      <c r="J50">
        <v>1727.29</v>
      </c>
      <c r="K50" s="18">
        <f t="shared" si="7"/>
        <v>0.15422232142857142</v>
      </c>
      <c r="L50">
        <v>8800</v>
      </c>
      <c r="M50">
        <v>1384.94</v>
      </c>
      <c r="N50" s="18">
        <f t="shared" si="8"/>
        <v>0.15737954545454547</v>
      </c>
      <c r="O50">
        <v>7440</v>
      </c>
      <c r="P50">
        <v>1050.03</v>
      </c>
      <c r="Q50" s="18">
        <f t="shared" si="9"/>
        <v>0.14113306451612903</v>
      </c>
      <c r="R50">
        <v>7280</v>
      </c>
      <c r="S50">
        <v>1000.33</v>
      </c>
      <c r="T50" s="18">
        <f t="shared" si="10"/>
        <v>0.13740796703296704</v>
      </c>
      <c r="U50">
        <v>8400</v>
      </c>
      <c r="V50">
        <v>1099.17</v>
      </c>
      <c r="W50" s="18">
        <f t="shared" si="11"/>
        <v>0.13085357142857143</v>
      </c>
      <c r="X50">
        <v>8400</v>
      </c>
      <c r="Y50">
        <v>1083.47</v>
      </c>
      <c r="Z50" s="18">
        <f t="shared" si="12"/>
        <v>0.1289845238095238</v>
      </c>
      <c r="AA50">
        <v>8240</v>
      </c>
      <c r="AB50">
        <v>1075.34</v>
      </c>
      <c r="AC50" s="18">
        <f t="shared" si="13"/>
        <v>0.130502427184466</v>
      </c>
      <c r="AD50">
        <v>9840</v>
      </c>
      <c r="AE50">
        <v>1223.9</v>
      </c>
      <c r="AF50" s="18">
        <f t="shared" si="14"/>
        <v>0.12438008130081302</v>
      </c>
      <c r="AG50">
        <v>11040</v>
      </c>
      <c r="AH50">
        <v>1327.75</v>
      </c>
      <c r="AI50" s="18">
        <f t="shared" si="15"/>
        <v>0.12026721014492754</v>
      </c>
      <c r="AJ50">
        <v>8800</v>
      </c>
      <c r="AK50">
        <v>1125.47</v>
      </c>
      <c r="AL50" s="18">
        <f t="shared" si="16"/>
        <v>0.12789431818181818</v>
      </c>
      <c r="AM50">
        <v>8000</v>
      </c>
      <c r="AN50">
        <v>1092.82</v>
      </c>
      <c r="AO50" s="18">
        <f t="shared" si="17"/>
        <v>0.1366025</v>
      </c>
      <c r="AP50">
        <v>9840</v>
      </c>
      <c r="AQ50">
        <v>1376.42</v>
      </c>
      <c r="AR50" s="18">
        <f t="shared" si="18"/>
        <v>0.139880081300813</v>
      </c>
      <c r="AS50">
        <v>10000</v>
      </c>
      <c r="AT50">
        <v>1454.14</v>
      </c>
      <c r="AU50" s="18">
        <f t="shared" si="19"/>
        <v>0.14541400000000002</v>
      </c>
      <c r="AV50">
        <v>7920</v>
      </c>
      <c r="AW50">
        <v>1147.03</v>
      </c>
      <c r="AX50" s="18">
        <f t="shared" si="20"/>
        <v>0.1448270202020202</v>
      </c>
      <c r="AY50">
        <v>7440</v>
      </c>
      <c r="AZ50">
        <v>1063.23</v>
      </c>
      <c r="BA50" s="18">
        <f t="shared" si="21"/>
        <v>0.14290725806451612</v>
      </c>
      <c r="BB50">
        <v>7600</v>
      </c>
      <c r="BC50">
        <v>1067.61</v>
      </c>
      <c r="BD50" s="18">
        <f t="shared" si="22"/>
        <v>0.140475</v>
      </c>
      <c r="BE50">
        <v>8049</v>
      </c>
      <c r="BF50">
        <v>1089.95</v>
      </c>
      <c r="BG50" s="18">
        <f t="shared" si="28"/>
        <v>0.13541433718474344</v>
      </c>
      <c r="BH50">
        <v>9120</v>
      </c>
      <c r="BI50">
        <v>1173.64</v>
      </c>
      <c r="BJ50" s="18">
        <f t="shared" si="23"/>
        <v>0.12868859649122807</v>
      </c>
      <c r="BK50">
        <v>10706</v>
      </c>
      <c r="BL50">
        <v>1331.55</v>
      </c>
      <c r="BM50" s="18">
        <f t="shared" si="0"/>
        <v>0.124374182701289</v>
      </c>
      <c r="BN50">
        <v>11148</v>
      </c>
      <c r="BO50">
        <v>1354.49</v>
      </c>
      <c r="BP50" s="18">
        <f t="shared" si="24"/>
        <v>0.12150071761750987</v>
      </c>
      <c r="BQ50">
        <v>7760</v>
      </c>
      <c r="BR50">
        <v>1076.91</v>
      </c>
      <c r="BS50" s="18">
        <f t="shared" si="25"/>
        <v>0.13877706185567013</v>
      </c>
      <c r="BT50">
        <v>8000</v>
      </c>
      <c r="BU50">
        <v>1109.84</v>
      </c>
      <c r="BV50" s="18">
        <f t="shared" si="26"/>
        <v>0.13873</v>
      </c>
      <c r="BW50">
        <v>11440</v>
      </c>
      <c r="BX50">
        <v>1497.96</v>
      </c>
      <c r="BY50" s="18">
        <f t="shared" si="27"/>
        <v>0.13094055944055943</v>
      </c>
      <c r="BZ50">
        <v>14560</v>
      </c>
      <c r="CA50">
        <v>1904.18</v>
      </c>
      <c r="CB50">
        <v>14160</v>
      </c>
      <c r="CC50">
        <v>1854.05</v>
      </c>
      <c r="CD50">
        <v>8000</v>
      </c>
      <c r="CE50">
        <v>1275.58</v>
      </c>
      <c r="CF50">
        <v>6880</v>
      </c>
      <c r="CG50">
        <v>1018.69</v>
      </c>
      <c r="CH50">
        <v>7840</v>
      </c>
      <c r="CI50">
        <v>1113.91</v>
      </c>
      <c r="CJ50">
        <v>11000</v>
      </c>
      <c r="CK50">
        <v>1306.33</v>
      </c>
      <c r="CL50">
        <v>6640</v>
      </c>
      <c r="CM50">
        <v>987.8</v>
      </c>
      <c r="CN50">
        <v>12560</v>
      </c>
      <c r="CO50">
        <v>1531.57</v>
      </c>
      <c r="CP50">
        <v>11840</v>
      </c>
      <c r="CQ50">
        <v>1465</v>
      </c>
      <c r="CR50">
        <v>9120</v>
      </c>
      <c r="CS50">
        <v>1216.09</v>
      </c>
      <c r="CT50">
        <v>7520</v>
      </c>
      <c r="CU50">
        <v>1189.82</v>
      </c>
      <c r="CV50">
        <v>8880</v>
      </c>
      <c r="CW50">
        <v>1367.13</v>
      </c>
      <c r="CX50">
        <v>13920</v>
      </c>
      <c r="CY50">
        <v>1813.45</v>
      </c>
      <c r="CZ50">
        <v>12000</v>
      </c>
      <c r="DA50">
        <v>1761.87</v>
      </c>
      <c r="DB50">
        <v>6480</v>
      </c>
      <c r="DC50">
        <v>1127.12</v>
      </c>
      <c r="DD50">
        <v>8640</v>
      </c>
      <c r="DE50">
        <v>1222.72</v>
      </c>
      <c r="DF50">
        <v>9680</v>
      </c>
      <c r="DG50">
        <v>1349.93</v>
      </c>
      <c r="DH50">
        <v>12160</v>
      </c>
      <c r="DI50">
        <v>1285.63</v>
      </c>
      <c r="DJ50">
        <v>12960</v>
      </c>
      <c r="DK50">
        <v>1305.05</v>
      </c>
      <c r="DL50">
        <v>16960</v>
      </c>
      <c r="DM50">
        <v>1548.43</v>
      </c>
      <c r="DN50">
        <v>13600</v>
      </c>
      <c r="DO50">
        <v>1332.72</v>
      </c>
      <c r="DP50">
        <v>10960</v>
      </c>
      <c r="DQ50">
        <v>1174.96</v>
      </c>
      <c r="DR50">
        <v>9520</v>
      </c>
      <c r="DS50">
        <v>1237.49</v>
      </c>
      <c r="DT50">
        <v>12160</v>
      </c>
      <c r="DU50">
        <v>1542.01</v>
      </c>
      <c r="DV50">
        <v>13120</v>
      </c>
      <c r="DW50">
        <v>1444.75</v>
      </c>
      <c r="DX50">
        <v>11600</v>
      </c>
      <c r="DY50">
        <v>1380.43</v>
      </c>
      <c r="DZ50">
        <v>8400</v>
      </c>
      <c r="EA50">
        <v>1178.53</v>
      </c>
      <c r="EB50">
        <v>10480</v>
      </c>
      <c r="EC50">
        <v>1271.93</v>
      </c>
      <c r="ED50">
        <v>12000</v>
      </c>
      <c r="EE50">
        <v>1370.19</v>
      </c>
      <c r="EF50">
        <v>11920</v>
      </c>
      <c r="EG50">
        <v>1553.85</v>
      </c>
      <c r="EH50">
        <v>14000</v>
      </c>
      <c r="EI50">
        <v>1772.34</v>
      </c>
      <c r="EJ50">
        <v>16480</v>
      </c>
      <c r="EK50">
        <v>1881.55</v>
      </c>
      <c r="EL50">
        <v>12080</v>
      </c>
      <c r="EM50">
        <v>1524.84</v>
      </c>
      <c r="EN50">
        <v>10320</v>
      </c>
      <c r="EO50">
        <v>1379.84</v>
      </c>
      <c r="EP50">
        <v>10720</v>
      </c>
      <c r="EQ50">
        <v>1128.75</v>
      </c>
      <c r="ER50">
        <v>11970</v>
      </c>
      <c r="ES50">
        <v>1278.44</v>
      </c>
      <c r="ET50">
        <v>12000</v>
      </c>
      <c r="EU50">
        <v>1192.31</v>
      </c>
      <c r="EV50">
        <v>9520</v>
      </c>
      <c r="EW50">
        <v>1114.1</v>
      </c>
      <c r="EX50">
        <v>11360</v>
      </c>
      <c r="EY50">
        <v>1228.07</v>
      </c>
      <c r="EZ50">
        <v>13600</v>
      </c>
      <c r="FA50">
        <v>1415.39</v>
      </c>
      <c r="FB50">
        <v>6640</v>
      </c>
      <c r="FC50">
        <v>725.36</v>
      </c>
      <c r="FD50">
        <v>2160</v>
      </c>
      <c r="FE50">
        <v>239.33</v>
      </c>
      <c r="FF50">
        <v>12640</v>
      </c>
      <c r="FG50">
        <v>1295.71</v>
      </c>
      <c r="FH50">
        <v>16960</v>
      </c>
      <c r="FI50">
        <v>1572.69</v>
      </c>
      <c r="FJ50">
        <v>12160</v>
      </c>
      <c r="FK50">
        <v>1226.5</v>
      </c>
      <c r="FL50">
        <v>12400</v>
      </c>
      <c r="FM50">
        <v>1390.16</v>
      </c>
      <c r="FN50">
        <v>15920</v>
      </c>
      <c r="FO50">
        <v>1641.08</v>
      </c>
      <c r="FP50">
        <v>14560</v>
      </c>
      <c r="FQ50">
        <v>1583.23</v>
      </c>
      <c r="FR50">
        <v>15360</v>
      </c>
      <c r="FS50">
        <v>1786.06</v>
      </c>
      <c r="FT50">
        <v>10400</v>
      </c>
      <c r="FU50">
        <v>1288.44</v>
      </c>
      <c r="FV50">
        <v>11440</v>
      </c>
      <c r="FW50">
        <v>1254.35</v>
      </c>
      <c r="FX50">
        <v>13840</v>
      </c>
      <c r="FY50">
        <v>1466.24</v>
      </c>
      <c r="FZ50">
        <v>9972</v>
      </c>
      <c r="GA50">
        <v>1077.83</v>
      </c>
      <c r="GB50">
        <v>9680</v>
      </c>
      <c r="GC50">
        <v>1041.02</v>
      </c>
      <c r="GD50">
        <v>12160</v>
      </c>
      <c r="GE50">
        <v>1264.92</v>
      </c>
      <c r="GF50">
        <v>15908</v>
      </c>
      <c r="GG50">
        <v>1514.4</v>
      </c>
      <c r="GH50">
        <v>12700</v>
      </c>
      <c r="GI50">
        <v>1291.21</v>
      </c>
      <c r="GJ50">
        <v>12014</v>
      </c>
      <c r="GK50">
        <v>1556.57</v>
      </c>
      <c r="GL50">
        <v>15360</v>
      </c>
      <c r="GM50">
        <v>1871.51</v>
      </c>
      <c r="GN50">
        <v>14560</v>
      </c>
      <c r="GO50">
        <v>1909.1</v>
      </c>
      <c r="GP50">
        <v>11120</v>
      </c>
      <c r="GQ50">
        <v>1277.96</v>
      </c>
      <c r="GR50">
        <v>10560</v>
      </c>
      <c r="GS50">
        <v>1473.26</v>
      </c>
      <c r="GT50">
        <v>12960</v>
      </c>
      <c r="GU50">
        <v>1414.43</v>
      </c>
      <c r="GV50">
        <v>10931</v>
      </c>
      <c r="GW50">
        <v>1262.15</v>
      </c>
      <c r="GX50">
        <v>12800</v>
      </c>
      <c r="GY50">
        <v>1391.81</v>
      </c>
    </row>
    <row r="51" spans="1:207" ht="12.75">
      <c r="A51" t="s">
        <v>153</v>
      </c>
      <c r="B51">
        <v>23</v>
      </c>
      <c r="C51" t="s">
        <v>112</v>
      </c>
      <c r="D51">
        <v>455032785</v>
      </c>
      <c r="F51">
        <v>27360</v>
      </c>
      <c r="G51">
        <v>3486.67</v>
      </c>
      <c r="H51" s="18">
        <f t="shared" si="6"/>
        <v>0.12743676900584797</v>
      </c>
      <c r="I51">
        <v>29280</v>
      </c>
      <c r="J51">
        <v>3730.12</v>
      </c>
      <c r="K51" s="18">
        <f t="shared" si="7"/>
        <v>0.12739480874316939</v>
      </c>
      <c r="L51">
        <v>26080</v>
      </c>
      <c r="M51">
        <v>3319.45</v>
      </c>
      <c r="N51" s="18">
        <f t="shared" si="8"/>
        <v>0.1272795245398773</v>
      </c>
      <c r="O51">
        <v>22880</v>
      </c>
      <c r="P51">
        <v>2544.53</v>
      </c>
      <c r="Q51" s="18">
        <f t="shared" si="9"/>
        <v>0.11121197552447554</v>
      </c>
      <c r="R51">
        <v>23520</v>
      </c>
      <c r="S51">
        <v>2517.5</v>
      </c>
      <c r="T51" s="18">
        <f t="shared" si="10"/>
        <v>0.10703656462585034</v>
      </c>
      <c r="U51">
        <v>28640</v>
      </c>
      <c r="V51">
        <v>2988.59</v>
      </c>
      <c r="W51" s="18">
        <f t="shared" si="11"/>
        <v>0.1043502094972067</v>
      </c>
      <c r="X51">
        <v>26080</v>
      </c>
      <c r="Y51">
        <v>2725.76</v>
      </c>
      <c r="Z51" s="18">
        <f t="shared" si="12"/>
        <v>0.1045153374233129</v>
      </c>
      <c r="AA51">
        <v>24320</v>
      </c>
      <c r="AB51">
        <v>2533.82</v>
      </c>
      <c r="AC51" s="18">
        <f t="shared" si="13"/>
        <v>0.10418667763157895</v>
      </c>
      <c r="AD51">
        <v>27840</v>
      </c>
      <c r="AE51">
        <v>2872.31</v>
      </c>
      <c r="AF51" s="18">
        <f t="shared" si="14"/>
        <v>0.10317205459770115</v>
      </c>
      <c r="AG51">
        <v>32640</v>
      </c>
      <c r="AH51">
        <v>3316.67</v>
      </c>
      <c r="AI51" s="18">
        <f t="shared" si="15"/>
        <v>0.10161366421568628</v>
      </c>
      <c r="AJ51">
        <v>25280</v>
      </c>
      <c r="AK51">
        <v>2657.49</v>
      </c>
      <c r="AL51" s="18">
        <f t="shared" si="16"/>
        <v>0.10512223101265822</v>
      </c>
      <c r="AM51">
        <v>23680</v>
      </c>
      <c r="AN51">
        <v>2502.13</v>
      </c>
      <c r="AO51" s="18">
        <f t="shared" si="17"/>
        <v>0.10566427364864865</v>
      </c>
      <c r="AP51">
        <v>27040</v>
      </c>
      <c r="AQ51">
        <v>2858.9</v>
      </c>
      <c r="AR51" s="18">
        <f t="shared" si="18"/>
        <v>0.105728550295858</v>
      </c>
      <c r="AS51">
        <v>27040</v>
      </c>
      <c r="AT51">
        <v>2891.91</v>
      </c>
      <c r="AU51" s="18">
        <f t="shared" si="19"/>
        <v>0.10694933431952662</v>
      </c>
      <c r="AV51">
        <v>22400</v>
      </c>
      <c r="AW51">
        <v>2399.32</v>
      </c>
      <c r="AX51" s="18">
        <f t="shared" si="20"/>
        <v>0.10711250000000001</v>
      </c>
      <c r="AY51">
        <v>23840</v>
      </c>
      <c r="AZ51">
        <v>2500.92</v>
      </c>
      <c r="BA51" s="18">
        <f t="shared" si="21"/>
        <v>0.10490436241610739</v>
      </c>
      <c r="BB51">
        <v>23680</v>
      </c>
      <c r="BC51">
        <v>2481.47</v>
      </c>
      <c r="BD51" s="18">
        <f t="shared" si="22"/>
        <v>0.10479180743243242</v>
      </c>
      <c r="BE51">
        <v>26380</v>
      </c>
      <c r="BF51">
        <v>2839.06</v>
      </c>
      <c r="BG51" s="18">
        <f t="shared" si="28"/>
        <v>0.10762168309325246</v>
      </c>
      <c r="BH51">
        <v>28000</v>
      </c>
      <c r="BI51">
        <v>2810.9</v>
      </c>
      <c r="BJ51" s="18">
        <f t="shared" si="23"/>
        <v>0.10038928571428572</v>
      </c>
      <c r="BK51">
        <v>36788</v>
      </c>
      <c r="BL51">
        <v>3732.63</v>
      </c>
      <c r="BM51" s="18">
        <f t="shared" si="0"/>
        <v>0.10146324888550615</v>
      </c>
      <c r="BN51">
        <v>36624</v>
      </c>
      <c r="BO51">
        <v>3707.32</v>
      </c>
      <c r="BP51" s="18">
        <f t="shared" si="24"/>
        <v>0.10122651813018786</v>
      </c>
      <c r="BQ51">
        <v>27040</v>
      </c>
      <c r="BR51">
        <v>2928.51</v>
      </c>
      <c r="BS51" s="18">
        <f t="shared" si="25"/>
        <v>0.10830288461538462</v>
      </c>
      <c r="BT51">
        <v>28000</v>
      </c>
      <c r="BU51">
        <v>2868.99</v>
      </c>
      <c r="BV51" s="18">
        <f t="shared" si="26"/>
        <v>0.10246392857142857</v>
      </c>
      <c r="BW51">
        <v>33600</v>
      </c>
      <c r="BX51">
        <v>3562.75</v>
      </c>
      <c r="BY51" s="18">
        <f t="shared" si="27"/>
        <v>0.10603422619047619</v>
      </c>
      <c r="BZ51">
        <v>38080</v>
      </c>
      <c r="CA51">
        <v>3954.42</v>
      </c>
      <c r="CB51">
        <v>33120</v>
      </c>
      <c r="CC51">
        <v>3495.08</v>
      </c>
      <c r="CD51">
        <v>23520</v>
      </c>
      <c r="CE51">
        <v>2614.04</v>
      </c>
      <c r="CF51">
        <v>23360</v>
      </c>
      <c r="CG51">
        <v>2520.67</v>
      </c>
      <c r="CH51">
        <v>28480</v>
      </c>
      <c r="CI51">
        <v>2985.83</v>
      </c>
      <c r="CJ51">
        <v>28700</v>
      </c>
      <c r="CK51">
        <v>3096.7</v>
      </c>
      <c r="CL51">
        <v>19200</v>
      </c>
      <c r="CM51">
        <v>2142.32</v>
      </c>
      <c r="CN51">
        <v>33260</v>
      </c>
      <c r="CO51">
        <v>3496.13</v>
      </c>
      <c r="CP51">
        <v>39520</v>
      </c>
      <c r="CQ51">
        <v>4012.16</v>
      </c>
      <c r="CR51">
        <v>28800</v>
      </c>
      <c r="CS51">
        <v>3001</v>
      </c>
      <c r="CT51">
        <v>26720</v>
      </c>
      <c r="CU51">
        <v>2821.37</v>
      </c>
      <c r="CV51">
        <v>26240</v>
      </c>
      <c r="CW51">
        <v>2917.91</v>
      </c>
      <c r="CX51">
        <v>34400</v>
      </c>
      <c r="CY51">
        <v>3601.83</v>
      </c>
      <c r="CZ51">
        <v>32160</v>
      </c>
      <c r="DA51">
        <v>3509.19</v>
      </c>
      <c r="DB51">
        <v>22720</v>
      </c>
      <c r="DC51">
        <v>2525.12</v>
      </c>
      <c r="DD51">
        <v>31520</v>
      </c>
      <c r="DE51">
        <v>3308.13</v>
      </c>
      <c r="DF51">
        <v>35520</v>
      </c>
      <c r="DG51">
        <v>3810.81</v>
      </c>
      <c r="DH51">
        <v>32000</v>
      </c>
      <c r="DI51">
        <v>2717.12</v>
      </c>
      <c r="DJ51">
        <v>30400</v>
      </c>
      <c r="DK51">
        <v>2535.3</v>
      </c>
      <c r="DL51">
        <v>44000</v>
      </c>
      <c r="DM51">
        <v>3484.54</v>
      </c>
      <c r="DN51">
        <v>40480</v>
      </c>
      <c r="DO51">
        <v>3253.16</v>
      </c>
      <c r="DP51">
        <v>32640</v>
      </c>
      <c r="DQ51">
        <v>2721.17</v>
      </c>
      <c r="DR51">
        <v>28640</v>
      </c>
      <c r="DS51">
        <v>2496.39</v>
      </c>
      <c r="DT51">
        <v>28480</v>
      </c>
      <c r="DU51">
        <v>2422.29</v>
      </c>
      <c r="DV51">
        <v>30560</v>
      </c>
      <c r="DW51">
        <v>2363.62</v>
      </c>
      <c r="DX51">
        <v>28000</v>
      </c>
      <c r="DY51">
        <v>2303.74</v>
      </c>
      <c r="DZ51">
        <v>24800</v>
      </c>
      <c r="EA51">
        <v>2224.14</v>
      </c>
      <c r="EB51">
        <v>32320</v>
      </c>
      <c r="EC51">
        <v>3026.86</v>
      </c>
      <c r="ED51">
        <v>35680</v>
      </c>
      <c r="EE51">
        <v>3250.92</v>
      </c>
      <c r="EF51">
        <v>32320</v>
      </c>
      <c r="EG51">
        <v>3422.97</v>
      </c>
      <c r="EH51">
        <v>40000</v>
      </c>
      <c r="EI51">
        <v>4223.48</v>
      </c>
      <c r="EJ51">
        <v>36320</v>
      </c>
      <c r="EK51">
        <v>3731.37</v>
      </c>
      <c r="EL51">
        <v>31040</v>
      </c>
      <c r="EM51">
        <v>3258.01</v>
      </c>
      <c r="EN51">
        <v>30080</v>
      </c>
      <c r="EO51">
        <v>3114.79</v>
      </c>
      <c r="EP51">
        <v>30080</v>
      </c>
      <c r="EQ51">
        <v>2333.06</v>
      </c>
      <c r="ER51">
        <v>30890</v>
      </c>
      <c r="ES51">
        <v>2593.23</v>
      </c>
      <c r="ET51">
        <v>30880</v>
      </c>
      <c r="EU51">
        <v>2455.31</v>
      </c>
      <c r="EV51">
        <v>28640</v>
      </c>
      <c r="EW51">
        <v>2648.31</v>
      </c>
      <c r="EX51">
        <v>32320</v>
      </c>
      <c r="EY51">
        <v>2941.83</v>
      </c>
      <c r="EZ51">
        <v>36960</v>
      </c>
      <c r="FA51">
        <v>3599.46</v>
      </c>
      <c r="FB51">
        <v>25920</v>
      </c>
      <c r="FC51">
        <v>2276.76</v>
      </c>
      <c r="FD51">
        <v>7360</v>
      </c>
      <c r="FE51">
        <v>680.93</v>
      </c>
      <c r="FF51">
        <v>34240</v>
      </c>
      <c r="FG51">
        <v>3119.52</v>
      </c>
      <c r="FH51">
        <v>44000</v>
      </c>
      <c r="FI51">
        <v>3818.87</v>
      </c>
      <c r="FJ51">
        <v>30240</v>
      </c>
      <c r="FK51">
        <v>2853.36</v>
      </c>
      <c r="FL51">
        <v>29280</v>
      </c>
      <c r="FM51">
        <v>2746.28</v>
      </c>
      <c r="FN51">
        <v>35200</v>
      </c>
      <c r="FO51">
        <v>3202.72</v>
      </c>
      <c r="FP51">
        <v>30880</v>
      </c>
      <c r="FQ51">
        <v>3040.26</v>
      </c>
      <c r="FR51">
        <v>33600</v>
      </c>
      <c r="FS51">
        <v>3299.46</v>
      </c>
      <c r="FT51">
        <v>25760</v>
      </c>
      <c r="FU51">
        <v>2734.17</v>
      </c>
      <c r="FV51">
        <v>27040</v>
      </c>
      <c r="FW51">
        <v>2620.27</v>
      </c>
      <c r="FX51">
        <v>34400</v>
      </c>
      <c r="FY51">
        <v>3230.51</v>
      </c>
      <c r="FZ51">
        <v>25687</v>
      </c>
      <c r="GA51">
        <v>2273.98</v>
      </c>
      <c r="GB51">
        <v>25760</v>
      </c>
      <c r="GC51">
        <v>2390.83</v>
      </c>
      <c r="GD51">
        <v>35040</v>
      </c>
      <c r="GE51">
        <v>3088.48</v>
      </c>
      <c r="GF51">
        <v>38704</v>
      </c>
      <c r="GG51">
        <v>3368.82</v>
      </c>
      <c r="GH51">
        <v>30514</v>
      </c>
      <c r="GI51">
        <v>2768.45</v>
      </c>
      <c r="GJ51">
        <v>32550</v>
      </c>
      <c r="GK51">
        <v>3256.24</v>
      </c>
      <c r="GL51">
        <v>36000</v>
      </c>
      <c r="GM51">
        <v>3379.02</v>
      </c>
      <c r="GN51">
        <v>33280</v>
      </c>
      <c r="GO51">
        <v>3185.57</v>
      </c>
      <c r="GP51">
        <v>25920</v>
      </c>
      <c r="GQ51">
        <v>2448.72</v>
      </c>
      <c r="GR51">
        <v>25120</v>
      </c>
      <c r="GS51">
        <v>2614.49</v>
      </c>
      <c r="GT51">
        <v>30880</v>
      </c>
      <c r="GU51">
        <v>2820.15</v>
      </c>
      <c r="GV51">
        <v>24718</v>
      </c>
      <c r="GW51">
        <v>2294.54</v>
      </c>
      <c r="GX51">
        <v>28640</v>
      </c>
      <c r="GY51">
        <v>2615.44</v>
      </c>
    </row>
    <row r="52" spans="1:77" ht="12.75">
      <c r="A52">
        <v>10267</v>
      </c>
      <c r="B52">
        <v>30</v>
      </c>
      <c r="C52" t="s">
        <v>38</v>
      </c>
      <c r="D52">
        <v>3901</v>
      </c>
      <c r="H52" s="18" t="s">
        <v>56</v>
      </c>
      <c r="K52" s="18" t="s">
        <v>56</v>
      </c>
      <c r="N52" s="18" t="s">
        <v>56</v>
      </c>
      <c r="Q52" s="18" t="s">
        <v>56</v>
      </c>
      <c r="T52" s="18" t="s">
        <v>56</v>
      </c>
      <c r="W52" s="18" t="s">
        <v>56</v>
      </c>
      <c r="Z52" s="18" t="s">
        <v>56</v>
      </c>
      <c r="AC52" s="18" t="s">
        <v>56</v>
      </c>
      <c r="AF52" s="18" t="s">
        <v>56</v>
      </c>
      <c r="AI52" s="18" t="s">
        <v>56</v>
      </c>
      <c r="AL52" s="18" t="s">
        <v>56</v>
      </c>
      <c r="AO52" s="18" t="s">
        <v>56</v>
      </c>
      <c r="AR52" s="18" t="s">
        <v>56</v>
      </c>
      <c r="AU52" s="18" t="s">
        <v>56</v>
      </c>
      <c r="AX52" s="18" t="s">
        <v>56</v>
      </c>
      <c r="BA52" s="18" t="s">
        <v>56</v>
      </c>
      <c r="BD52" s="18" t="s">
        <v>56</v>
      </c>
      <c r="BG52" s="18" t="s">
        <v>56</v>
      </c>
      <c r="BJ52" s="18" t="s">
        <v>56</v>
      </c>
      <c r="BM52" s="18" t="s">
        <v>56</v>
      </c>
      <c r="BP52" s="18" t="s">
        <v>56</v>
      </c>
      <c r="BS52" s="18" t="s">
        <v>56</v>
      </c>
      <c r="BV52" s="18" t="e">
        <f t="shared" si="26"/>
        <v>#DIV/0!</v>
      </c>
      <c r="BY52" s="18" t="s">
        <v>56</v>
      </c>
    </row>
    <row r="53" spans="1:77" ht="12.75">
      <c r="A53">
        <v>10267</v>
      </c>
      <c r="B53">
        <v>31</v>
      </c>
      <c r="C53" t="s">
        <v>38</v>
      </c>
      <c r="D53">
        <v>4973</v>
      </c>
      <c r="H53" s="18" t="s">
        <v>56</v>
      </c>
      <c r="K53" s="18" t="s">
        <v>56</v>
      </c>
      <c r="N53" s="18" t="s">
        <v>56</v>
      </c>
      <c r="Q53" s="18" t="s">
        <v>56</v>
      </c>
      <c r="T53" s="18" t="s">
        <v>56</v>
      </c>
      <c r="W53" s="18" t="s">
        <v>56</v>
      </c>
      <c r="Z53" s="18" t="s">
        <v>56</v>
      </c>
      <c r="AC53" s="18" t="s">
        <v>56</v>
      </c>
      <c r="AF53" s="18" t="s">
        <v>56</v>
      </c>
      <c r="AI53" s="18" t="s">
        <v>56</v>
      </c>
      <c r="AL53" s="18" t="s">
        <v>56</v>
      </c>
      <c r="AO53" s="18" t="s">
        <v>56</v>
      </c>
      <c r="AR53" s="18" t="s">
        <v>56</v>
      </c>
      <c r="AU53" s="18" t="s">
        <v>56</v>
      </c>
      <c r="AX53" s="18" t="s">
        <v>56</v>
      </c>
      <c r="BA53" s="18" t="s">
        <v>56</v>
      </c>
      <c r="BD53" s="18" t="s">
        <v>56</v>
      </c>
      <c r="BG53" s="18" t="s">
        <v>56</v>
      </c>
      <c r="BJ53" s="18" t="s">
        <v>56</v>
      </c>
      <c r="BM53" s="18" t="s">
        <v>56</v>
      </c>
      <c r="BP53" s="18" t="s">
        <v>56</v>
      </c>
      <c r="BS53" s="18" t="s">
        <v>56</v>
      </c>
      <c r="BV53" s="18" t="e">
        <f t="shared" si="26"/>
        <v>#DIV/0!</v>
      </c>
      <c r="BY53" s="18" t="s">
        <v>56</v>
      </c>
    </row>
    <row r="54" spans="1:211" ht="12.75">
      <c r="A54">
        <v>11751815</v>
      </c>
      <c r="B54">
        <v>32</v>
      </c>
      <c r="C54" t="s">
        <v>39</v>
      </c>
      <c r="D54">
        <v>111463310</v>
      </c>
      <c r="F54">
        <v>647</v>
      </c>
      <c r="G54">
        <v>131.66</v>
      </c>
      <c r="H54" s="18">
        <f t="shared" si="6"/>
        <v>0.20349304482225655</v>
      </c>
      <c r="I54">
        <v>162</v>
      </c>
      <c r="J54">
        <v>59.07</v>
      </c>
      <c r="K54" s="18">
        <f t="shared" si="7"/>
        <v>0.36462962962962964</v>
      </c>
      <c r="L54">
        <v>172</v>
      </c>
      <c r="M54">
        <v>55.52</v>
      </c>
      <c r="N54" s="18">
        <f t="shared" si="8"/>
        <v>0.32279069767441865</v>
      </c>
      <c r="O54">
        <v>412</v>
      </c>
      <c r="P54">
        <v>96.49</v>
      </c>
      <c r="Q54" s="18">
        <f t="shared" si="9"/>
        <v>0.23419902912621357</v>
      </c>
      <c r="R54">
        <v>492</v>
      </c>
      <c r="S54">
        <v>108.45</v>
      </c>
      <c r="T54" s="18">
        <f t="shared" si="10"/>
        <v>0.22042682926829268</v>
      </c>
      <c r="U54">
        <v>479</v>
      </c>
      <c r="V54">
        <v>107.84</v>
      </c>
      <c r="W54" s="18">
        <f t="shared" si="11"/>
        <v>0.2251356993736952</v>
      </c>
      <c r="X54">
        <v>776</v>
      </c>
      <c r="Y54">
        <v>152.79</v>
      </c>
      <c r="Z54" s="18">
        <f t="shared" si="12"/>
        <v>0.1968943298969072</v>
      </c>
      <c r="AA54">
        <v>1163</v>
      </c>
      <c r="AB54">
        <v>227.73</v>
      </c>
      <c r="AC54" s="18">
        <f t="shared" si="13"/>
        <v>0.19581255374032674</v>
      </c>
      <c r="AD54">
        <v>1303</v>
      </c>
      <c r="AE54">
        <v>233.46</v>
      </c>
      <c r="AF54" s="18">
        <f t="shared" si="14"/>
        <v>0.17917114351496546</v>
      </c>
      <c r="AG54">
        <v>988</v>
      </c>
      <c r="AH54">
        <v>188.76</v>
      </c>
      <c r="AI54" s="18">
        <f t="shared" si="15"/>
        <v>0.19105263157894736</v>
      </c>
      <c r="AJ54">
        <v>634</v>
      </c>
      <c r="AK54">
        <v>131.61</v>
      </c>
      <c r="AL54" s="18">
        <f t="shared" si="16"/>
        <v>0.20758675078864355</v>
      </c>
      <c r="AM54">
        <v>757</v>
      </c>
      <c r="AN54">
        <v>149.91</v>
      </c>
      <c r="AO54" s="18">
        <f t="shared" si="17"/>
        <v>0.19803170409511228</v>
      </c>
      <c r="AP54">
        <v>418</v>
      </c>
      <c r="AQ54">
        <v>103.79</v>
      </c>
      <c r="AR54" s="18">
        <f t="shared" si="18"/>
        <v>0.24830143540669858</v>
      </c>
      <c r="AS54">
        <v>378</v>
      </c>
      <c r="AT54">
        <v>92.51</v>
      </c>
      <c r="AU54" s="18">
        <f t="shared" si="19"/>
        <v>0.24473544973544975</v>
      </c>
      <c r="AV54">
        <v>212</v>
      </c>
      <c r="AW54">
        <v>67.37</v>
      </c>
      <c r="AX54" s="18">
        <f t="shared" si="20"/>
        <v>0.31778301886792454</v>
      </c>
      <c r="AY54">
        <v>474</v>
      </c>
      <c r="AZ54">
        <v>107.06</v>
      </c>
      <c r="BA54" s="18">
        <f t="shared" si="21"/>
        <v>0.2258649789029536</v>
      </c>
      <c r="BB54">
        <v>1290</v>
      </c>
      <c r="BC54">
        <v>231.71</v>
      </c>
      <c r="BD54" s="18">
        <f t="shared" si="22"/>
        <v>0.1796201550387597</v>
      </c>
      <c r="BE54">
        <v>917</v>
      </c>
      <c r="BF54">
        <v>174.14</v>
      </c>
      <c r="BG54" s="18">
        <f t="shared" si="28"/>
        <v>0.1899018538713195</v>
      </c>
      <c r="BH54">
        <v>2321</v>
      </c>
      <c r="BI54">
        <v>289.3</v>
      </c>
      <c r="BJ54" s="18">
        <f t="shared" si="23"/>
        <v>0.12464454976303319</v>
      </c>
      <c r="BK54">
        <v>1047</v>
      </c>
      <c r="BL54">
        <v>210.7</v>
      </c>
      <c r="BM54" s="18">
        <f t="shared" si="0"/>
        <v>0.2012416427889207</v>
      </c>
      <c r="BN54">
        <v>7</v>
      </c>
      <c r="BO54">
        <v>196.91</v>
      </c>
      <c r="BP54" s="18">
        <f t="shared" si="24"/>
        <v>28.13</v>
      </c>
      <c r="BQ54">
        <v>7</v>
      </c>
      <c r="BR54">
        <v>197.73</v>
      </c>
      <c r="BS54" s="18">
        <f t="shared" si="25"/>
        <v>28.247142857142855</v>
      </c>
      <c r="BT54">
        <v>7</v>
      </c>
      <c r="BU54">
        <v>170.1</v>
      </c>
      <c r="BV54" s="18">
        <f t="shared" si="26"/>
        <v>24.3</v>
      </c>
      <c r="BW54">
        <v>7</v>
      </c>
      <c r="BX54">
        <v>179.88</v>
      </c>
      <c r="BY54" s="18">
        <f t="shared" si="27"/>
        <v>25.697142857142858</v>
      </c>
      <c r="BZ54">
        <v>7</v>
      </c>
      <c r="CA54">
        <v>82.35</v>
      </c>
      <c r="CB54">
        <v>3</v>
      </c>
      <c r="CC54">
        <v>28.05</v>
      </c>
      <c r="CD54">
        <v>366</v>
      </c>
      <c r="CE54">
        <v>84.94</v>
      </c>
      <c r="CF54">
        <v>288</v>
      </c>
      <c r="CG54">
        <v>74.73</v>
      </c>
      <c r="CH54">
        <v>581</v>
      </c>
      <c r="CI54">
        <v>113.11</v>
      </c>
      <c r="CJ54">
        <v>780</v>
      </c>
      <c r="CK54">
        <v>149.48</v>
      </c>
      <c r="CL54">
        <v>590</v>
      </c>
      <c r="CM54">
        <v>122.9</v>
      </c>
      <c r="CN54">
        <v>735</v>
      </c>
      <c r="CO54">
        <v>143.99</v>
      </c>
      <c r="CP54">
        <v>604</v>
      </c>
      <c r="CQ54">
        <v>124.94</v>
      </c>
      <c r="CR54">
        <v>707</v>
      </c>
      <c r="CS54">
        <v>105.63</v>
      </c>
      <c r="CT54">
        <v>431</v>
      </c>
      <c r="CU54">
        <v>103.13</v>
      </c>
      <c r="CV54">
        <v>36</v>
      </c>
      <c r="CW54">
        <v>44.91</v>
      </c>
      <c r="CX54">
        <v>64</v>
      </c>
      <c r="CY54">
        <v>49.05</v>
      </c>
      <c r="CZ54">
        <v>325</v>
      </c>
      <c r="DA54">
        <v>87.61</v>
      </c>
      <c r="DB54">
        <v>640</v>
      </c>
      <c r="DC54">
        <v>134.14</v>
      </c>
      <c r="DD54">
        <v>983</v>
      </c>
      <c r="DE54">
        <v>184.95</v>
      </c>
      <c r="DF54">
        <v>1360</v>
      </c>
      <c r="DG54">
        <v>240.49</v>
      </c>
      <c r="DH54">
        <v>1943</v>
      </c>
      <c r="DI54">
        <v>337.57</v>
      </c>
      <c r="DJ54">
        <v>2329</v>
      </c>
      <c r="DK54">
        <v>397.73</v>
      </c>
      <c r="DL54">
        <v>2032</v>
      </c>
      <c r="DM54">
        <v>367.94</v>
      </c>
      <c r="DN54">
        <v>1444</v>
      </c>
      <c r="DO54">
        <v>283.54</v>
      </c>
      <c r="DP54">
        <v>829</v>
      </c>
      <c r="DQ54">
        <v>181.05</v>
      </c>
      <c r="DR54">
        <v>468</v>
      </c>
      <c r="DS54">
        <v>120.88</v>
      </c>
      <c r="DT54">
        <v>2</v>
      </c>
      <c r="DU54">
        <v>47.4</v>
      </c>
      <c r="DV54">
        <v>18</v>
      </c>
      <c r="DW54">
        <v>45.9</v>
      </c>
      <c r="DX54">
        <v>45</v>
      </c>
      <c r="DY54">
        <v>50.39</v>
      </c>
      <c r="DZ54">
        <v>634</v>
      </c>
      <c r="EA54">
        <v>148.32</v>
      </c>
      <c r="EB54">
        <v>1091</v>
      </c>
      <c r="EC54">
        <v>224.31</v>
      </c>
      <c r="ED54">
        <v>956</v>
      </c>
      <c r="EE54">
        <v>201.84</v>
      </c>
      <c r="EF54">
        <v>1285</v>
      </c>
      <c r="EG54">
        <v>256.56</v>
      </c>
      <c r="EH54">
        <v>1515</v>
      </c>
      <c r="EI54">
        <v>294.79</v>
      </c>
      <c r="EJ54">
        <v>736</v>
      </c>
      <c r="EK54">
        <v>165.37</v>
      </c>
      <c r="EL54">
        <v>372</v>
      </c>
      <c r="EM54">
        <v>104.79</v>
      </c>
      <c r="EN54">
        <v>802</v>
      </c>
      <c r="EO54">
        <v>179.02</v>
      </c>
      <c r="EP54">
        <v>396</v>
      </c>
      <c r="EQ54">
        <v>108.89</v>
      </c>
      <c r="ER54">
        <v>20</v>
      </c>
      <c r="ES54">
        <v>46.23</v>
      </c>
      <c r="ET54">
        <v>407</v>
      </c>
      <c r="EU54">
        <v>111.21</v>
      </c>
      <c r="EV54">
        <v>668</v>
      </c>
      <c r="EW54">
        <v>154.97</v>
      </c>
      <c r="EX54">
        <v>345</v>
      </c>
      <c r="EY54">
        <v>100.48</v>
      </c>
      <c r="EZ54">
        <v>705</v>
      </c>
      <c r="FA54">
        <v>156.55</v>
      </c>
      <c r="FB54">
        <v>920</v>
      </c>
      <c r="FC54">
        <v>191.58</v>
      </c>
      <c r="FD54">
        <v>545</v>
      </c>
      <c r="FE54">
        <v>130.48</v>
      </c>
      <c r="FF54">
        <v>478</v>
      </c>
      <c r="FG54">
        <v>119.55</v>
      </c>
      <c r="FH54">
        <v>1058</v>
      </c>
      <c r="FI54">
        <v>213.42</v>
      </c>
      <c r="FJ54">
        <v>379</v>
      </c>
      <c r="FK54">
        <v>103.19</v>
      </c>
      <c r="FL54">
        <v>766</v>
      </c>
      <c r="FM54">
        <v>166.02</v>
      </c>
      <c r="FN54">
        <v>0</v>
      </c>
      <c r="FO54">
        <v>46.55</v>
      </c>
      <c r="FP54">
        <v>275</v>
      </c>
      <c r="FQ54">
        <v>81.63</v>
      </c>
      <c r="FR54">
        <v>3</v>
      </c>
      <c r="FS54">
        <v>42.1</v>
      </c>
      <c r="FT54">
        <v>314</v>
      </c>
      <c r="FU54">
        <v>87.8</v>
      </c>
      <c r="FV54">
        <v>950</v>
      </c>
      <c r="FW54">
        <v>181.29</v>
      </c>
      <c r="FX54">
        <v>893</v>
      </c>
      <c r="FY54">
        <v>172.9</v>
      </c>
      <c r="FZ54">
        <v>519</v>
      </c>
      <c r="GA54">
        <v>117.93</v>
      </c>
      <c r="GB54">
        <v>1156</v>
      </c>
      <c r="GC54">
        <v>211.55</v>
      </c>
      <c r="GD54">
        <v>1202</v>
      </c>
      <c r="GE54">
        <v>218.31</v>
      </c>
      <c r="GF54">
        <v>1271</v>
      </c>
      <c r="GG54">
        <v>229.79</v>
      </c>
      <c r="GH54">
        <v>886</v>
      </c>
      <c r="GI54">
        <v>172.8</v>
      </c>
      <c r="GJ54">
        <v>243</v>
      </c>
      <c r="GK54">
        <v>77.61</v>
      </c>
      <c r="GL54">
        <v>3</v>
      </c>
      <c r="GM54">
        <v>42.1</v>
      </c>
      <c r="GN54">
        <v>3</v>
      </c>
      <c r="GO54">
        <v>42.1</v>
      </c>
      <c r="GP54">
        <v>2</v>
      </c>
      <c r="GQ54">
        <v>41.94</v>
      </c>
      <c r="GR54">
        <v>1</v>
      </c>
      <c r="GS54">
        <v>41.79</v>
      </c>
      <c r="GT54">
        <v>308</v>
      </c>
      <c r="GU54">
        <v>59.27</v>
      </c>
      <c r="GV54">
        <v>553</v>
      </c>
      <c r="GW54">
        <v>103.31</v>
      </c>
      <c r="GX54">
        <v>1082</v>
      </c>
      <c r="GY54">
        <v>170.41</v>
      </c>
      <c r="GZ54">
        <v>227</v>
      </c>
      <c r="HA54">
        <v>53.45</v>
      </c>
      <c r="HB54">
        <v>1862</v>
      </c>
      <c r="HC54">
        <v>277.07</v>
      </c>
    </row>
    <row r="55" spans="1:211" ht="12.75">
      <c r="A55">
        <v>11751815</v>
      </c>
      <c r="B55">
        <v>5</v>
      </c>
      <c r="C55" t="s">
        <v>40</v>
      </c>
      <c r="D55">
        <v>559202041</v>
      </c>
      <c r="F55">
        <v>2265</v>
      </c>
      <c r="G55">
        <v>331.63</v>
      </c>
      <c r="H55" s="18">
        <f t="shared" si="6"/>
        <v>0.1464150110375276</v>
      </c>
      <c r="I55">
        <v>1641</v>
      </c>
      <c r="J55">
        <v>241.81</v>
      </c>
      <c r="K55" s="18">
        <f t="shared" si="7"/>
        <v>0.14735527117611213</v>
      </c>
      <c r="L55">
        <v>1642</v>
      </c>
      <c r="M55">
        <v>241.96</v>
      </c>
      <c r="N55" s="18">
        <f t="shared" si="8"/>
        <v>0.14735688185140072</v>
      </c>
      <c r="O55">
        <v>1473</v>
      </c>
      <c r="P55">
        <v>217.64</v>
      </c>
      <c r="Q55" s="18">
        <f t="shared" si="9"/>
        <v>0.14775288526816022</v>
      </c>
      <c r="R55">
        <v>1525</v>
      </c>
      <c r="S55">
        <v>225.12</v>
      </c>
      <c r="T55" s="18">
        <f t="shared" si="10"/>
        <v>0.14761967213114754</v>
      </c>
      <c r="U55">
        <v>166</v>
      </c>
      <c r="V55">
        <v>29.89</v>
      </c>
      <c r="W55" s="18">
        <f t="shared" si="11"/>
        <v>0.18006024096385542</v>
      </c>
      <c r="X55">
        <v>0</v>
      </c>
      <c r="Y55">
        <v>5.71</v>
      </c>
      <c r="Z55" s="18" t="e">
        <f t="shared" si="12"/>
        <v>#DIV/0!</v>
      </c>
      <c r="AA55">
        <v>0</v>
      </c>
      <c r="AB55">
        <v>5.71</v>
      </c>
      <c r="AC55" s="18" t="e">
        <f t="shared" si="13"/>
        <v>#DIV/0!</v>
      </c>
      <c r="AD55">
        <v>775</v>
      </c>
      <c r="AE55">
        <v>104.9</v>
      </c>
      <c r="AF55" s="18">
        <f t="shared" si="14"/>
        <v>0.13535483870967743</v>
      </c>
      <c r="AG55">
        <v>1506</v>
      </c>
      <c r="AH55">
        <v>224.71</v>
      </c>
      <c r="AI55" s="18">
        <f t="shared" si="15"/>
        <v>0.14920982735723773</v>
      </c>
      <c r="AJ55">
        <v>1505</v>
      </c>
      <c r="AK55">
        <v>210.89</v>
      </c>
      <c r="AL55" s="18">
        <f t="shared" si="16"/>
        <v>0.14012624584717606</v>
      </c>
      <c r="AM55">
        <v>968</v>
      </c>
      <c r="AN55">
        <v>132.66</v>
      </c>
      <c r="AO55" s="18">
        <f t="shared" si="17"/>
        <v>0.13704545454545455</v>
      </c>
      <c r="AP55">
        <v>0</v>
      </c>
      <c r="AQ55">
        <v>6.85</v>
      </c>
      <c r="AR55" s="18" t="e">
        <f t="shared" si="18"/>
        <v>#DIV/0!</v>
      </c>
      <c r="AS55">
        <v>0</v>
      </c>
      <c r="AT55">
        <v>5.71</v>
      </c>
      <c r="AU55" s="18" t="e">
        <f t="shared" si="19"/>
        <v>#DIV/0!</v>
      </c>
      <c r="AV55">
        <v>0</v>
      </c>
      <c r="AW55">
        <v>5.71</v>
      </c>
      <c r="AX55" s="18" t="e">
        <f t="shared" si="20"/>
        <v>#DIV/0!</v>
      </c>
      <c r="AY55">
        <v>0</v>
      </c>
      <c r="AZ55">
        <v>5.71</v>
      </c>
      <c r="BA55" s="18" t="e">
        <f t="shared" si="21"/>
        <v>#DIV/0!</v>
      </c>
      <c r="BB55">
        <v>350</v>
      </c>
      <c r="BC55">
        <v>56.61</v>
      </c>
      <c r="BD55" s="18">
        <f t="shared" si="22"/>
        <v>0.16174285714285713</v>
      </c>
      <c r="BE55">
        <v>0</v>
      </c>
      <c r="BF55">
        <v>5.71</v>
      </c>
      <c r="BG55" s="18" t="e">
        <f t="shared" si="28"/>
        <v>#DIV/0!</v>
      </c>
      <c r="BH55">
        <v>0</v>
      </c>
      <c r="BI55">
        <v>5.71</v>
      </c>
      <c r="BJ55" s="18" t="e">
        <f t="shared" si="23"/>
        <v>#DIV/0!</v>
      </c>
      <c r="BK55">
        <v>1</v>
      </c>
      <c r="BL55">
        <v>5.71</v>
      </c>
      <c r="BM55" s="18">
        <f t="shared" si="0"/>
        <v>5.71</v>
      </c>
      <c r="BN55">
        <v>1</v>
      </c>
      <c r="BO55">
        <v>75.89</v>
      </c>
      <c r="BP55" s="18">
        <f t="shared" si="24"/>
        <v>75.89</v>
      </c>
      <c r="BQ55">
        <v>1</v>
      </c>
      <c r="BR55">
        <v>138.26</v>
      </c>
      <c r="BS55" s="18">
        <f t="shared" si="25"/>
        <v>138.26</v>
      </c>
      <c r="BT55">
        <v>94</v>
      </c>
      <c r="BU55">
        <v>132.88</v>
      </c>
      <c r="BV55" s="18">
        <f t="shared" si="26"/>
        <v>1.4136170212765957</v>
      </c>
      <c r="BW55">
        <v>95</v>
      </c>
      <c r="BX55">
        <v>229.13</v>
      </c>
      <c r="BY55" s="18">
        <f t="shared" si="27"/>
        <v>2.4118947368421053</v>
      </c>
      <c r="BZ55">
        <v>0</v>
      </c>
      <c r="CA55">
        <v>7.18</v>
      </c>
      <c r="CB55">
        <v>0</v>
      </c>
      <c r="CC55">
        <v>7.18</v>
      </c>
      <c r="CD55">
        <v>0</v>
      </c>
      <c r="CE55">
        <v>7.18</v>
      </c>
      <c r="CF55">
        <v>200</v>
      </c>
      <c r="CG55">
        <v>36.22</v>
      </c>
      <c r="CH55">
        <v>0</v>
      </c>
      <c r="CI55">
        <v>7.18</v>
      </c>
      <c r="CJ55">
        <v>59</v>
      </c>
      <c r="CK55">
        <v>15.74</v>
      </c>
      <c r="CL55">
        <v>0</v>
      </c>
      <c r="CM55">
        <v>7.18</v>
      </c>
      <c r="CN55">
        <v>566</v>
      </c>
      <c r="CO55">
        <v>89.35</v>
      </c>
      <c r="CP55">
        <v>1138</v>
      </c>
      <c r="CQ55">
        <v>172.39</v>
      </c>
      <c r="CR55">
        <v>1549</v>
      </c>
      <c r="CS55">
        <v>955.35</v>
      </c>
      <c r="CT55">
        <v>996</v>
      </c>
      <c r="CU55">
        <v>788.72</v>
      </c>
      <c r="CV55">
        <v>1150</v>
      </c>
      <c r="CW55">
        <v>270.91</v>
      </c>
      <c r="CX55">
        <v>0</v>
      </c>
      <c r="CY55">
        <v>270.91</v>
      </c>
      <c r="CZ55">
        <v>0</v>
      </c>
      <c r="DA55">
        <v>270.91</v>
      </c>
      <c r="DB55">
        <v>80</v>
      </c>
      <c r="DC55">
        <v>420.65</v>
      </c>
      <c r="DD55">
        <v>192</v>
      </c>
      <c r="DE55">
        <v>558.99</v>
      </c>
      <c r="DF55">
        <v>322</v>
      </c>
      <c r="DG55">
        <v>599.21</v>
      </c>
      <c r="DH55">
        <v>0</v>
      </c>
      <c r="DI55">
        <v>276.32</v>
      </c>
      <c r="DJ55">
        <v>365</v>
      </c>
      <c r="DK55">
        <v>607.99</v>
      </c>
      <c r="DL55">
        <v>408</v>
      </c>
      <c r="DM55">
        <v>619.8</v>
      </c>
      <c r="DN55">
        <v>582</v>
      </c>
      <c r="DO55">
        <v>684.77</v>
      </c>
      <c r="DP55">
        <v>1797</v>
      </c>
      <c r="DQ55">
        <v>1065.65</v>
      </c>
      <c r="DR55">
        <v>727</v>
      </c>
      <c r="DS55">
        <v>732.3</v>
      </c>
      <c r="DT55">
        <v>0</v>
      </c>
      <c r="DU55">
        <v>275.66</v>
      </c>
      <c r="DV55">
        <v>0</v>
      </c>
      <c r="DW55">
        <v>275.66</v>
      </c>
      <c r="DX55">
        <v>0</v>
      </c>
      <c r="DY55">
        <v>275.66</v>
      </c>
      <c r="DZ55">
        <v>121</v>
      </c>
      <c r="EA55">
        <v>540.48</v>
      </c>
      <c r="EB55">
        <v>249</v>
      </c>
      <c r="EC55">
        <v>573.53</v>
      </c>
      <c r="ED55">
        <v>296</v>
      </c>
      <c r="EE55">
        <v>436.72</v>
      </c>
      <c r="EF55">
        <v>245</v>
      </c>
      <c r="EG55">
        <v>378.93</v>
      </c>
      <c r="EH55">
        <v>181</v>
      </c>
      <c r="EI55">
        <v>359.08</v>
      </c>
      <c r="EJ55">
        <v>1660</v>
      </c>
      <c r="EK55">
        <v>1023.6</v>
      </c>
      <c r="EL55">
        <v>2081</v>
      </c>
      <c r="EM55">
        <v>1156.23</v>
      </c>
      <c r="EN55">
        <v>1723</v>
      </c>
      <c r="EO55">
        <v>993.23</v>
      </c>
      <c r="EP55">
        <v>0</v>
      </c>
      <c r="EQ55">
        <v>276.64</v>
      </c>
      <c r="ER55">
        <v>0</v>
      </c>
      <c r="ES55">
        <v>276.64</v>
      </c>
      <c r="ET55">
        <v>0</v>
      </c>
      <c r="EU55">
        <v>276.64</v>
      </c>
      <c r="EV55">
        <v>486</v>
      </c>
      <c r="EW55">
        <v>697.79</v>
      </c>
      <c r="EX55">
        <v>54</v>
      </c>
      <c r="EY55">
        <v>342.08</v>
      </c>
      <c r="EZ55">
        <v>249</v>
      </c>
      <c r="FA55">
        <v>532.55</v>
      </c>
      <c r="FB55">
        <v>116</v>
      </c>
      <c r="FC55">
        <v>360.62</v>
      </c>
      <c r="FD55">
        <v>108</v>
      </c>
      <c r="FE55">
        <v>358.05</v>
      </c>
      <c r="FF55">
        <v>201</v>
      </c>
      <c r="FG55">
        <v>622.26</v>
      </c>
      <c r="FH55">
        <v>1451</v>
      </c>
      <c r="FI55">
        <v>11026.73</v>
      </c>
      <c r="FJ55">
        <v>1647</v>
      </c>
      <c r="FK55">
        <v>1091.02</v>
      </c>
      <c r="FL55">
        <v>559</v>
      </c>
      <c r="FM55">
        <v>746.47</v>
      </c>
      <c r="FN55">
        <v>0</v>
      </c>
      <c r="FO55">
        <v>285.8</v>
      </c>
      <c r="FP55">
        <v>0</v>
      </c>
      <c r="FQ55">
        <v>285.8</v>
      </c>
      <c r="FR55">
        <v>0</v>
      </c>
      <c r="FS55">
        <v>285.8</v>
      </c>
      <c r="FT55">
        <v>371</v>
      </c>
      <c r="FU55">
        <v>938.83</v>
      </c>
      <c r="FV55">
        <v>0</v>
      </c>
      <c r="FW55">
        <v>285.8</v>
      </c>
      <c r="FX55">
        <v>0</v>
      </c>
      <c r="FY55">
        <v>285.8</v>
      </c>
      <c r="FZ55">
        <v>0</v>
      </c>
      <c r="GA55">
        <v>285.8</v>
      </c>
      <c r="GB55">
        <v>0</v>
      </c>
      <c r="GC55">
        <v>285.8</v>
      </c>
      <c r="GD55">
        <v>333</v>
      </c>
      <c r="GE55">
        <v>634.97</v>
      </c>
      <c r="GF55">
        <v>1942</v>
      </c>
      <c r="GG55">
        <v>843.59</v>
      </c>
      <c r="GH55">
        <v>1250</v>
      </c>
      <c r="GI55">
        <v>769.12</v>
      </c>
      <c r="GJ55">
        <v>831</v>
      </c>
      <c r="GK55">
        <v>722.88</v>
      </c>
      <c r="GL55">
        <v>0</v>
      </c>
      <c r="GM55">
        <v>284.44</v>
      </c>
      <c r="GN55">
        <v>0</v>
      </c>
      <c r="GO55">
        <v>284.44</v>
      </c>
      <c r="GP55">
        <v>0</v>
      </c>
      <c r="GQ55">
        <v>284.44</v>
      </c>
      <c r="GR55">
        <v>480</v>
      </c>
      <c r="GS55">
        <v>658.28</v>
      </c>
      <c r="GT55">
        <v>71</v>
      </c>
      <c r="GU55">
        <v>331.83</v>
      </c>
      <c r="GV55">
        <v>85</v>
      </c>
      <c r="GW55">
        <v>379.96</v>
      </c>
      <c r="GX55">
        <v>64</v>
      </c>
      <c r="GY55">
        <v>346.9</v>
      </c>
      <c r="GZ55">
        <v>52</v>
      </c>
      <c r="HA55">
        <v>363.33</v>
      </c>
      <c r="HB55">
        <v>715</v>
      </c>
      <c r="HC55">
        <v>704.18</v>
      </c>
    </row>
    <row r="56" spans="1:211" ht="12.75">
      <c r="A56">
        <v>11751815</v>
      </c>
      <c r="B56">
        <v>12</v>
      </c>
      <c r="C56" t="s">
        <v>41</v>
      </c>
      <c r="D56">
        <v>111463309</v>
      </c>
      <c r="F56">
        <v>1684</v>
      </c>
      <c r="G56">
        <v>276.19</v>
      </c>
      <c r="H56" s="18">
        <f t="shared" si="6"/>
        <v>0.1640083135391924</v>
      </c>
      <c r="I56">
        <v>1891</v>
      </c>
      <c r="J56">
        <v>308.18</v>
      </c>
      <c r="K56" s="18">
        <f t="shared" si="7"/>
        <v>0.16297197250132206</v>
      </c>
      <c r="L56">
        <v>2118</v>
      </c>
      <c r="M56">
        <v>344.46</v>
      </c>
      <c r="N56" s="18">
        <f t="shared" si="8"/>
        <v>0.16263456090651557</v>
      </c>
      <c r="O56">
        <v>2194</v>
      </c>
      <c r="P56">
        <v>356.61</v>
      </c>
      <c r="Q56" s="18">
        <f t="shared" si="9"/>
        <v>0.162538742023701</v>
      </c>
      <c r="R56">
        <v>1884</v>
      </c>
      <c r="S56">
        <v>307.05</v>
      </c>
      <c r="T56" s="18">
        <f t="shared" si="10"/>
        <v>0.16297770700636943</v>
      </c>
      <c r="U56">
        <v>1669</v>
      </c>
      <c r="V56">
        <v>276.07</v>
      </c>
      <c r="W56" s="18">
        <f t="shared" si="11"/>
        <v>0.1654104254044338</v>
      </c>
      <c r="X56">
        <v>1590</v>
      </c>
      <c r="Y56">
        <v>278.3</v>
      </c>
      <c r="Z56" s="18">
        <f t="shared" si="12"/>
        <v>0.17503144654088051</v>
      </c>
      <c r="AA56">
        <v>985</v>
      </c>
      <c r="AB56">
        <v>174.71</v>
      </c>
      <c r="AC56" s="18">
        <f t="shared" si="13"/>
        <v>0.17737055837563453</v>
      </c>
      <c r="AD56">
        <v>905</v>
      </c>
      <c r="AE56">
        <v>185.43</v>
      </c>
      <c r="AF56" s="18">
        <f t="shared" si="14"/>
        <v>0.2048950276243094</v>
      </c>
      <c r="AG56">
        <v>2097</v>
      </c>
      <c r="AH56">
        <v>395.19</v>
      </c>
      <c r="AI56" s="18">
        <f t="shared" si="15"/>
        <v>0.1884549356223176</v>
      </c>
      <c r="AJ56">
        <v>1778</v>
      </c>
      <c r="AK56">
        <v>314.02</v>
      </c>
      <c r="AL56" s="18">
        <f t="shared" si="16"/>
        <v>0.17661417322834644</v>
      </c>
      <c r="AM56">
        <v>1840</v>
      </c>
      <c r="AN56">
        <v>319.07</v>
      </c>
      <c r="AO56" s="18">
        <f t="shared" si="17"/>
        <v>0.17340760869565217</v>
      </c>
      <c r="AP56">
        <v>2091</v>
      </c>
      <c r="AQ56">
        <v>363.44</v>
      </c>
      <c r="AR56" s="18">
        <f t="shared" si="18"/>
        <v>0.17381157340985173</v>
      </c>
      <c r="AS56">
        <v>2287</v>
      </c>
      <c r="AT56">
        <v>370.44</v>
      </c>
      <c r="AU56" s="18">
        <f t="shared" si="19"/>
        <v>0.1619763882815916</v>
      </c>
      <c r="AV56">
        <v>1541</v>
      </c>
      <c r="AW56">
        <v>272.08</v>
      </c>
      <c r="AX56" s="18">
        <f t="shared" si="20"/>
        <v>0.17656067488643737</v>
      </c>
      <c r="AY56">
        <v>1326</v>
      </c>
      <c r="AZ56">
        <v>237.8</v>
      </c>
      <c r="BA56" s="18">
        <f t="shared" si="21"/>
        <v>0.17933634992458522</v>
      </c>
      <c r="BB56">
        <v>1069</v>
      </c>
      <c r="BC56">
        <v>198.24</v>
      </c>
      <c r="BD56" s="18">
        <f t="shared" si="22"/>
        <v>0.185444340505145</v>
      </c>
      <c r="BE56">
        <v>965</v>
      </c>
      <c r="BF56">
        <v>184.82</v>
      </c>
      <c r="BG56" s="18">
        <f t="shared" si="28"/>
        <v>0.19152331606217615</v>
      </c>
      <c r="BH56">
        <v>1466</v>
      </c>
      <c r="BI56">
        <v>148.14</v>
      </c>
      <c r="BJ56" s="18">
        <f t="shared" si="23"/>
        <v>0.10105047748976807</v>
      </c>
      <c r="BK56">
        <v>1890</v>
      </c>
      <c r="BL56">
        <v>169.56</v>
      </c>
      <c r="BM56" s="18">
        <f t="shared" si="0"/>
        <v>0.08971428571428572</v>
      </c>
      <c r="BN56">
        <v>12</v>
      </c>
      <c r="BO56">
        <v>687.6</v>
      </c>
      <c r="BP56" s="18">
        <f t="shared" si="24"/>
        <v>57.300000000000004</v>
      </c>
      <c r="BQ56">
        <v>16</v>
      </c>
      <c r="BR56">
        <v>260.3</v>
      </c>
      <c r="BS56" s="18">
        <f t="shared" si="25"/>
        <v>16.26875</v>
      </c>
      <c r="BT56">
        <v>9</v>
      </c>
      <c r="BU56">
        <v>214.87</v>
      </c>
      <c r="BV56" s="18">
        <f t="shared" si="26"/>
        <v>23.874444444444446</v>
      </c>
      <c r="BW56">
        <v>2</v>
      </c>
      <c r="BX56">
        <v>188.54</v>
      </c>
      <c r="BY56" s="18">
        <f t="shared" si="27"/>
        <v>94.27</v>
      </c>
      <c r="BZ56">
        <v>10</v>
      </c>
      <c r="CA56">
        <v>254.86</v>
      </c>
      <c r="CB56">
        <v>10</v>
      </c>
      <c r="CC56">
        <v>287.23</v>
      </c>
      <c r="CD56">
        <v>1042</v>
      </c>
      <c r="CE56">
        <v>176.09</v>
      </c>
      <c r="CF56">
        <v>1276</v>
      </c>
      <c r="CG56">
        <v>208.61</v>
      </c>
      <c r="CH56">
        <v>931</v>
      </c>
      <c r="CI56">
        <v>163.4</v>
      </c>
      <c r="CJ56">
        <v>589</v>
      </c>
      <c r="CK56">
        <v>133.78</v>
      </c>
      <c r="CL56">
        <v>767</v>
      </c>
      <c r="CM56">
        <v>158.62</v>
      </c>
      <c r="CN56">
        <v>829</v>
      </c>
      <c r="CO56">
        <v>162.11</v>
      </c>
      <c r="CP56">
        <v>1410</v>
      </c>
      <c r="CQ56">
        <v>246.7</v>
      </c>
      <c r="CR56">
        <v>1539</v>
      </c>
      <c r="CS56">
        <v>170.58</v>
      </c>
      <c r="CT56">
        <v>1812</v>
      </c>
      <c r="CU56">
        <v>272.02</v>
      </c>
      <c r="CV56">
        <v>1802</v>
      </c>
      <c r="CW56">
        <v>270.8</v>
      </c>
      <c r="CX56">
        <v>2460</v>
      </c>
      <c r="CY56">
        <v>337.01</v>
      </c>
      <c r="CZ56">
        <v>1913</v>
      </c>
      <c r="DA56">
        <v>283</v>
      </c>
      <c r="DB56">
        <v>1445</v>
      </c>
      <c r="DC56">
        <v>234.57</v>
      </c>
      <c r="DD56">
        <v>1719</v>
      </c>
      <c r="DE56">
        <v>261.59</v>
      </c>
      <c r="DF56">
        <v>1685</v>
      </c>
      <c r="DG56">
        <v>258.61</v>
      </c>
      <c r="DH56">
        <v>538</v>
      </c>
      <c r="DI56">
        <v>143.83</v>
      </c>
      <c r="DJ56">
        <v>686</v>
      </c>
      <c r="DK56">
        <v>160.6</v>
      </c>
      <c r="DL56">
        <v>1054</v>
      </c>
      <c r="DM56">
        <v>189.15</v>
      </c>
      <c r="DN56">
        <v>2473</v>
      </c>
      <c r="DO56">
        <v>384.09</v>
      </c>
      <c r="DP56">
        <v>2172</v>
      </c>
      <c r="DQ56">
        <v>348.99</v>
      </c>
      <c r="DR56">
        <v>2330</v>
      </c>
      <c r="DS56">
        <v>355.48</v>
      </c>
      <c r="DT56">
        <v>2693</v>
      </c>
      <c r="DU56">
        <v>396.89</v>
      </c>
      <c r="DV56">
        <v>2686</v>
      </c>
      <c r="DW56">
        <v>403.32</v>
      </c>
      <c r="DX56">
        <v>2608</v>
      </c>
      <c r="DY56">
        <v>388.65</v>
      </c>
      <c r="DZ56">
        <v>1853</v>
      </c>
      <c r="EA56">
        <v>300.39</v>
      </c>
      <c r="EB56">
        <v>2456</v>
      </c>
      <c r="EC56">
        <v>379.45</v>
      </c>
      <c r="ED56">
        <v>2635</v>
      </c>
      <c r="EE56">
        <v>400.41</v>
      </c>
      <c r="EF56">
        <v>1416</v>
      </c>
      <c r="EG56">
        <v>275.07</v>
      </c>
      <c r="EH56">
        <v>964</v>
      </c>
      <c r="EI56">
        <v>220.29</v>
      </c>
      <c r="EJ56">
        <v>3726</v>
      </c>
      <c r="EK56">
        <v>542.43</v>
      </c>
      <c r="EL56">
        <v>2473</v>
      </c>
      <c r="EM56">
        <v>395.87</v>
      </c>
      <c r="EN56">
        <v>2154</v>
      </c>
      <c r="EO56">
        <v>340.25</v>
      </c>
      <c r="EP56">
        <v>2691</v>
      </c>
      <c r="EQ56">
        <v>420.73</v>
      </c>
      <c r="ER56">
        <v>2951</v>
      </c>
      <c r="ES56">
        <v>438.25</v>
      </c>
      <c r="ET56">
        <v>2587</v>
      </c>
      <c r="EU56">
        <v>399.97</v>
      </c>
      <c r="EV56">
        <v>2306</v>
      </c>
      <c r="EW56">
        <v>366.95</v>
      </c>
      <c r="EX56">
        <v>2336</v>
      </c>
      <c r="EY56">
        <v>398.46</v>
      </c>
      <c r="EZ56">
        <v>3088</v>
      </c>
      <c r="FA56">
        <v>497.29</v>
      </c>
      <c r="FB56">
        <v>1939</v>
      </c>
      <c r="FC56">
        <v>360.57</v>
      </c>
      <c r="FD56">
        <v>2103</v>
      </c>
      <c r="FE56">
        <v>385.48</v>
      </c>
      <c r="FF56">
        <v>3420</v>
      </c>
      <c r="FG56">
        <v>540.14</v>
      </c>
      <c r="FH56">
        <v>4137</v>
      </c>
      <c r="FI56">
        <v>623.9</v>
      </c>
      <c r="FJ56">
        <v>2365</v>
      </c>
      <c r="FK56">
        <v>396.22</v>
      </c>
      <c r="FL56">
        <v>2661</v>
      </c>
      <c r="FM56">
        <v>437.94</v>
      </c>
      <c r="FN56">
        <v>2721</v>
      </c>
      <c r="FO56">
        <v>446.4</v>
      </c>
      <c r="FP56">
        <v>2770</v>
      </c>
      <c r="FQ56">
        <v>382.64</v>
      </c>
      <c r="FR56">
        <v>2764</v>
      </c>
      <c r="FS56">
        <v>391.72</v>
      </c>
      <c r="FT56">
        <v>2249</v>
      </c>
      <c r="FU56">
        <v>334.56</v>
      </c>
      <c r="FV56">
        <v>2839</v>
      </c>
      <c r="FW56">
        <v>417.14</v>
      </c>
      <c r="FX56">
        <v>4054</v>
      </c>
      <c r="FY56">
        <v>550.07</v>
      </c>
      <c r="FZ56">
        <v>2316</v>
      </c>
      <c r="GA56">
        <v>361.13</v>
      </c>
      <c r="GB56">
        <v>1781</v>
      </c>
      <c r="GC56">
        <v>304.5</v>
      </c>
      <c r="GD56">
        <v>3493</v>
      </c>
      <c r="GE56">
        <v>528.44</v>
      </c>
      <c r="GF56">
        <v>3998</v>
      </c>
      <c r="GG56">
        <v>597.25</v>
      </c>
      <c r="GH56">
        <v>2769</v>
      </c>
      <c r="GI56">
        <v>460.17</v>
      </c>
      <c r="GJ56">
        <v>2717</v>
      </c>
      <c r="GK56">
        <v>438.58</v>
      </c>
      <c r="GL56">
        <v>2415</v>
      </c>
      <c r="GM56">
        <v>396.02</v>
      </c>
      <c r="GN56">
        <v>2726</v>
      </c>
      <c r="GO56">
        <v>429.51</v>
      </c>
      <c r="GP56">
        <v>2369</v>
      </c>
      <c r="GQ56">
        <v>388.39</v>
      </c>
      <c r="GR56">
        <v>1786</v>
      </c>
      <c r="GS56">
        <v>337.88</v>
      </c>
      <c r="GT56">
        <v>2035</v>
      </c>
      <c r="GU56">
        <v>364.1</v>
      </c>
      <c r="GV56">
        <v>2563</v>
      </c>
      <c r="GW56">
        <v>421.65</v>
      </c>
      <c r="GX56">
        <v>2605</v>
      </c>
      <c r="GY56">
        <v>414.14</v>
      </c>
      <c r="GZ56">
        <v>3275</v>
      </c>
      <c r="HA56">
        <v>505.97</v>
      </c>
      <c r="HB56">
        <v>4176</v>
      </c>
      <c r="HC56">
        <v>608.23</v>
      </c>
    </row>
    <row r="57" spans="1:211" ht="12.75">
      <c r="A57">
        <v>11751815</v>
      </c>
      <c r="B57">
        <v>24</v>
      </c>
      <c r="C57" t="s">
        <v>42</v>
      </c>
      <c r="D57">
        <v>455033079</v>
      </c>
      <c r="F57">
        <v>480</v>
      </c>
      <c r="G57">
        <v>83.01</v>
      </c>
      <c r="H57" s="18">
        <f t="shared" si="6"/>
        <v>0.17293750000000002</v>
      </c>
      <c r="I57">
        <v>960</v>
      </c>
      <c r="J57">
        <v>159.41</v>
      </c>
      <c r="K57" s="18">
        <f t="shared" si="7"/>
        <v>0.16605208333333332</v>
      </c>
      <c r="L57">
        <v>1200</v>
      </c>
      <c r="M57">
        <v>197.75</v>
      </c>
      <c r="N57" s="18">
        <f t="shared" si="8"/>
        <v>0.16479166666666667</v>
      </c>
      <c r="O57">
        <v>720</v>
      </c>
      <c r="P57">
        <v>121.06</v>
      </c>
      <c r="Q57" s="18">
        <f t="shared" si="9"/>
        <v>0.1681388888888889</v>
      </c>
      <c r="R57">
        <v>540</v>
      </c>
      <c r="S57">
        <v>92.3</v>
      </c>
      <c r="T57" s="18">
        <f t="shared" si="10"/>
        <v>0.17092592592592593</v>
      </c>
      <c r="U57">
        <v>300</v>
      </c>
      <c r="V57">
        <v>54.6</v>
      </c>
      <c r="W57" s="18">
        <f t="shared" si="11"/>
        <v>0.182</v>
      </c>
      <c r="X57">
        <v>360</v>
      </c>
      <c r="Y57">
        <v>67.71</v>
      </c>
      <c r="Z57" s="18">
        <f t="shared" si="12"/>
        <v>0.18808333333333332</v>
      </c>
      <c r="AA57">
        <v>480</v>
      </c>
      <c r="AB57">
        <v>88.26</v>
      </c>
      <c r="AC57" s="18">
        <f t="shared" si="13"/>
        <v>0.183875</v>
      </c>
      <c r="AD57">
        <v>660</v>
      </c>
      <c r="AE57">
        <v>119.07</v>
      </c>
      <c r="AF57" s="18">
        <f t="shared" si="14"/>
        <v>0.1804090909090909</v>
      </c>
      <c r="AG57">
        <v>720</v>
      </c>
      <c r="AH57">
        <v>129.36</v>
      </c>
      <c r="AI57" s="18">
        <f t="shared" si="15"/>
        <v>0.1796666666666667</v>
      </c>
      <c r="AJ57">
        <v>480</v>
      </c>
      <c r="AK57">
        <v>87.19</v>
      </c>
      <c r="AL57" s="18">
        <f t="shared" si="16"/>
        <v>0.18164583333333334</v>
      </c>
      <c r="AM57">
        <v>300</v>
      </c>
      <c r="AN57">
        <v>54.92</v>
      </c>
      <c r="AO57" s="18">
        <f t="shared" si="17"/>
        <v>0.18306666666666668</v>
      </c>
      <c r="AP57">
        <v>1020</v>
      </c>
      <c r="AQ57">
        <v>172.04</v>
      </c>
      <c r="AR57" s="18">
        <f t="shared" si="18"/>
        <v>0.16866666666666666</v>
      </c>
      <c r="AS57">
        <v>1140</v>
      </c>
      <c r="AT57">
        <v>190.18</v>
      </c>
      <c r="AU57" s="18">
        <f t="shared" si="19"/>
        <v>0.16682456140350876</v>
      </c>
      <c r="AV57">
        <v>480</v>
      </c>
      <c r="AW57">
        <v>83.6</v>
      </c>
      <c r="AX57" s="18">
        <f t="shared" si="20"/>
        <v>0.17416666666666666</v>
      </c>
      <c r="AY57">
        <v>540</v>
      </c>
      <c r="AZ57">
        <v>93.29</v>
      </c>
      <c r="BA57" s="18">
        <f t="shared" si="21"/>
        <v>0.17275925925925928</v>
      </c>
      <c r="BB57">
        <v>420</v>
      </c>
      <c r="BC57">
        <v>73.91</v>
      </c>
      <c r="BD57" s="18">
        <f t="shared" si="22"/>
        <v>0.17597619047619048</v>
      </c>
      <c r="BE57">
        <v>360</v>
      </c>
      <c r="BF57">
        <v>67.71</v>
      </c>
      <c r="BG57" s="18">
        <f t="shared" si="28"/>
        <v>0.18808333333333332</v>
      </c>
      <c r="BH57">
        <v>420</v>
      </c>
      <c r="BI57">
        <v>78</v>
      </c>
      <c r="BJ57" s="18">
        <f t="shared" si="23"/>
        <v>0.18571428571428572</v>
      </c>
      <c r="BK57">
        <v>60</v>
      </c>
      <c r="BL57">
        <v>108.81</v>
      </c>
      <c r="BM57" s="18">
        <f t="shared" si="0"/>
        <v>1.8135000000000001</v>
      </c>
      <c r="BN57">
        <v>60</v>
      </c>
      <c r="BO57">
        <v>170.31</v>
      </c>
      <c r="BP57" s="18">
        <f t="shared" si="24"/>
        <v>2.8385000000000002</v>
      </c>
      <c r="BQ57">
        <v>60</v>
      </c>
      <c r="BR57">
        <v>180.43</v>
      </c>
      <c r="BS57" s="18">
        <f t="shared" si="25"/>
        <v>3.007166666666667</v>
      </c>
      <c r="BT57">
        <v>60</v>
      </c>
      <c r="BU57">
        <v>129.15</v>
      </c>
      <c r="BV57" s="18">
        <f t="shared" si="26"/>
        <v>2.1525000000000003</v>
      </c>
      <c r="BW57">
        <v>60</v>
      </c>
      <c r="BX57">
        <v>119.26</v>
      </c>
      <c r="BY57" s="18">
        <f t="shared" si="27"/>
        <v>1.9876666666666667</v>
      </c>
      <c r="BZ57">
        <v>60</v>
      </c>
      <c r="CA57">
        <v>210.6</v>
      </c>
      <c r="CB57">
        <v>60</v>
      </c>
      <c r="CC57">
        <v>540.57</v>
      </c>
      <c r="CD57">
        <v>1800</v>
      </c>
      <c r="CE57">
        <v>261.37</v>
      </c>
      <c r="CF57">
        <v>1980</v>
      </c>
      <c r="CG57">
        <v>286.75</v>
      </c>
      <c r="CH57">
        <v>1500</v>
      </c>
      <c r="CI57">
        <v>233.19</v>
      </c>
      <c r="CJ57">
        <v>720</v>
      </c>
      <c r="CK57">
        <v>116.07</v>
      </c>
      <c r="CL57">
        <v>480</v>
      </c>
      <c r="CM57">
        <v>79.9</v>
      </c>
      <c r="CN57">
        <v>1260</v>
      </c>
      <c r="CO57">
        <v>197.46</v>
      </c>
      <c r="CP57">
        <v>1260</v>
      </c>
      <c r="CQ57">
        <v>197.46</v>
      </c>
      <c r="CR57">
        <v>1020</v>
      </c>
      <c r="CS57">
        <v>105.48</v>
      </c>
      <c r="CT57">
        <v>840</v>
      </c>
      <c r="CU57">
        <v>207.27</v>
      </c>
      <c r="CV57">
        <v>1200</v>
      </c>
      <c r="CW57">
        <v>242.19</v>
      </c>
      <c r="CX57">
        <v>2040</v>
      </c>
      <c r="CY57">
        <v>330.8</v>
      </c>
      <c r="CZ57">
        <v>1860</v>
      </c>
      <c r="DA57">
        <v>310.17</v>
      </c>
      <c r="DB57">
        <v>660</v>
      </c>
      <c r="DC57">
        <v>188.01</v>
      </c>
      <c r="DD57">
        <v>14</v>
      </c>
      <c r="DE57">
        <v>203.47</v>
      </c>
      <c r="DF57">
        <v>960</v>
      </c>
      <c r="DG57">
        <v>213.08</v>
      </c>
      <c r="DH57">
        <v>600</v>
      </c>
      <c r="DI57">
        <v>165.57</v>
      </c>
      <c r="DJ57">
        <v>1020</v>
      </c>
      <c r="DK57">
        <v>211.49</v>
      </c>
      <c r="DL57">
        <v>1200</v>
      </c>
      <c r="DM57">
        <v>243.17</v>
      </c>
      <c r="DN57">
        <v>1200</v>
      </c>
      <c r="DO57">
        <v>256.3</v>
      </c>
      <c r="DP57">
        <v>840</v>
      </c>
      <c r="DQ57">
        <v>217.61</v>
      </c>
      <c r="DR57">
        <v>960</v>
      </c>
      <c r="DS57">
        <v>279.23</v>
      </c>
      <c r="DT57">
        <v>1860</v>
      </c>
      <c r="DU57">
        <v>385.89</v>
      </c>
      <c r="DV57">
        <v>1800</v>
      </c>
      <c r="DW57">
        <v>375.91</v>
      </c>
      <c r="DX57">
        <v>1560</v>
      </c>
      <c r="DY57">
        <v>347.12</v>
      </c>
      <c r="DZ57">
        <v>780</v>
      </c>
      <c r="EA57">
        <v>252.81</v>
      </c>
      <c r="EB57">
        <v>720</v>
      </c>
      <c r="EC57">
        <v>213.29</v>
      </c>
      <c r="ED57">
        <v>840</v>
      </c>
      <c r="EE57">
        <v>221.4</v>
      </c>
      <c r="EF57">
        <v>600</v>
      </c>
      <c r="EG57">
        <v>185.85</v>
      </c>
      <c r="EH57">
        <v>600</v>
      </c>
      <c r="EI57">
        <v>184.33</v>
      </c>
      <c r="EJ57">
        <v>1560</v>
      </c>
      <c r="EK57">
        <v>304.32</v>
      </c>
      <c r="EL57">
        <v>1500</v>
      </c>
      <c r="EM57">
        <v>303.99</v>
      </c>
      <c r="EN57">
        <v>832</v>
      </c>
      <c r="EO57">
        <v>195.52</v>
      </c>
      <c r="EP57">
        <v>1620</v>
      </c>
      <c r="EQ57">
        <v>341.22</v>
      </c>
      <c r="ER57">
        <v>1920</v>
      </c>
      <c r="ES57">
        <v>382.8</v>
      </c>
      <c r="ET57">
        <v>1800</v>
      </c>
      <c r="EU57">
        <v>372.37</v>
      </c>
      <c r="EV57">
        <v>1440</v>
      </c>
      <c r="EW57">
        <v>301.41</v>
      </c>
      <c r="EX57">
        <v>1500</v>
      </c>
      <c r="EY57">
        <v>311.71</v>
      </c>
      <c r="EZ57">
        <v>1500</v>
      </c>
      <c r="FA57">
        <v>296.34</v>
      </c>
      <c r="FB57">
        <v>300</v>
      </c>
      <c r="FC57">
        <v>143.52</v>
      </c>
      <c r="FD57">
        <v>240</v>
      </c>
      <c r="FE57">
        <v>131.67</v>
      </c>
      <c r="FF57">
        <v>960</v>
      </c>
      <c r="FG57">
        <v>222.12</v>
      </c>
      <c r="FH57">
        <v>1500</v>
      </c>
      <c r="FI57">
        <v>284.2</v>
      </c>
      <c r="FJ57">
        <v>1080</v>
      </c>
      <c r="FK57">
        <v>255.21</v>
      </c>
      <c r="FL57">
        <v>1260</v>
      </c>
      <c r="FM57">
        <v>299.6</v>
      </c>
      <c r="FN57">
        <v>2400</v>
      </c>
      <c r="FO57">
        <v>435.8</v>
      </c>
      <c r="FP57">
        <v>2220</v>
      </c>
      <c r="FQ57">
        <v>355.83</v>
      </c>
      <c r="FR57">
        <v>2280</v>
      </c>
      <c r="FS57">
        <v>381.42</v>
      </c>
      <c r="FT57">
        <v>1200</v>
      </c>
      <c r="FU57">
        <v>280.09</v>
      </c>
      <c r="FV57">
        <v>1020</v>
      </c>
      <c r="FW57">
        <v>235.08</v>
      </c>
      <c r="FX57">
        <v>1020</v>
      </c>
      <c r="FY57">
        <v>226.26</v>
      </c>
      <c r="FZ57">
        <v>360</v>
      </c>
      <c r="GA57">
        <v>147.55</v>
      </c>
      <c r="GB57">
        <v>540</v>
      </c>
      <c r="GC57">
        <v>170.24</v>
      </c>
      <c r="GD57">
        <v>1140</v>
      </c>
      <c r="GE57">
        <v>242.59</v>
      </c>
      <c r="GF57">
        <v>1740</v>
      </c>
      <c r="GG57">
        <v>311.39</v>
      </c>
      <c r="GH57">
        <v>1500</v>
      </c>
      <c r="GI57">
        <v>285.3</v>
      </c>
      <c r="GJ57">
        <v>1320</v>
      </c>
      <c r="GK57">
        <v>333.28</v>
      </c>
      <c r="GL57">
        <v>1440</v>
      </c>
      <c r="GM57">
        <v>332.61</v>
      </c>
      <c r="GN57">
        <v>2040</v>
      </c>
      <c r="GO57">
        <v>397.87</v>
      </c>
      <c r="GP57">
        <v>1980</v>
      </c>
      <c r="GQ57">
        <v>391.83</v>
      </c>
      <c r="GR57">
        <v>1140</v>
      </c>
      <c r="GS57">
        <v>296.89</v>
      </c>
      <c r="GT57">
        <v>780</v>
      </c>
      <c r="GU57">
        <v>229.72</v>
      </c>
      <c r="GV57">
        <v>1020</v>
      </c>
      <c r="GW57">
        <v>231.6</v>
      </c>
      <c r="GX57">
        <v>480</v>
      </c>
      <c r="GY57">
        <v>178.71</v>
      </c>
      <c r="GZ57">
        <v>780</v>
      </c>
      <c r="HA57">
        <v>202.23</v>
      </c>
      <c r="HB57">
        <v>1320</v>
      </c>
      <c r="HC57">
        <v>273.29</v>
      </c>
    </row>
    <row r="58" spans="1:209" ht="12.75">
      <c r="A58">
        <v>1064572</v>
      </c>
      <c r="C58" t="s">
        <v>113</v>
      </c>
      <c r="D58">
        <v>436156781</v>
      </c>
      <c r="K58" s="18"/>
      <c r="N58" s="18"/>
      <c r="Q58" s="18"/>
      <c r="T58" s="18"/>
      <c r="W58" s="18"/>
      <c r="Z58" s="18"/>
      <c r="AC58" s="18"/>
      <c r="AF58" s="18"/>
      <c r="AI58" s="18"/>
      <c r="AL58" s="18"/>
      <c r="AO58" s="18"/>
      <c r="AR58" s="18"/>
      <c r="AU58" s="18"/>
      <c r="AX58" s="18"/>
      <c r="BA58" s="18"/>
      <c r="BD58" s="18"/>
      <c r="BG58" s="18"/>
      <c r="BH58">
        <v>3</v>
      </c>
      <c r="BI58">
        <v>61.01</v>
      </c>
      <c r="BJ58" s="18">
        <f t="shared" si="23"/>
        <v>20.336666666666666</v>
      </c>
      <c r="BK58">
        <v>31704</v>
      </c>
      <c r="BL58">
        <v>647.94</v>
      </c>
      <c r="BM58" s="18">
        <f t="shared" si="0"/>
        <v>0.020437168811506437</v>
      </c>
      <c r="BN58">
        <v>5823</v>
      </c>
      <c r="BO58">
        <v>672.25</v>
      </c>
      <c r="BP58" s="18">
        <f t="shared" si="24"/>
        <v>0.11544736390176885</v>
      </c>
      <c r="BQ58">
        <v>3810</v>
      </c>
      <c r="BR58">
        <v>496.59</v>
      </c>
      <c r="BS58" s="18">
        <f t="shared" si="25"/>
        <v>0.13033858267716536</v>
      </c>
      <c r="BT58">
        <v>3599</v>
      </c>
      <c r="BU58">
        <v>439.36</v>
      </c>
      <c r="BV58" s="18">
        <f t="shared" si="26"/>
        <v>0.12207835509863851</v>
      </c>
      <c r="BW58">
        <v>2055</v>
      </c>
      <c r="BX58">
        <v>268.81</v>
      </c>
      <c r="BY58" s="18">
        <f t="shared" si="27"/>
        <v>0.13080778588807787</v>
      </c>
      <c r="BZ58">
        <v>2363</v>
      </c>
      <c r="CA58">
        <v>323.81</v>
      </c>
      <c r="CB58">
        <v>1947</v>
      </c>
      <c r="CC58">
        <v>287.47</v>
      </c>
      <c r="CD58">
        <v>2009</v>
      </c>
      <c r="CE58">
        <v>300.52</v>
      </c>
      <c r="CF58">
        <v>2546</v>
      </c>
      <c r="CG58">
        <v>351.26</v>
      </c>
      <c r="CH58">
        <v>2695</v>
      </c>
      <c r="CI58">
        <v>372.01</v>
      </c>
      <c r="CJ58">
        <v>3780</v>
      </c>
      <c r="CK58">
        <v>462.99</v>
      </c>
      <c r="CL58">
        <v>2686</v>
      </c>
      <c r="CM58">
        <v>373.1</v>
      </c>
      <c r="CN58">
        <v>7217</v>
      </c>
      <c r="CO58">
        <v>815.94</v>
      </c>
      <c r="CP58">
        <v>5929</v>
      </c>
      <c r="CQ58">
        <v>701.25</v>
      </c>
      <c r="CR58">
        <v>4379</v>
      </c>
      <c r="CS58">
        <v>547.82</v>
      </c>
      <c r="CT58">
        <v>2828</v>
      </c>
      <c r="CU58">
        <v>386.45</v>
      </c>
      <c r="CV58">
        <v>1889</v>
      </c>
      <c r="CW58">
        <v>290.24</v>
      </c>
      <c r="CX58">
        <v>2369</v>
      </c>
      <c r="CY58">
        <v>332.52</v>
      </c>
      <c r="CZ58">
        <v>2348</v>
      </c>
      <c r="DA58">
        <v>350.17</v>
      </c>
      <c r="DB58">
        <v>2539</v>
      </c>
      <c r="DC58">
        <v>366.27</v>
      </c>
      <c r="DD58">
        <v>3996</v>
      </c>
      <c r="DE58">
        <v>518.99</v>
      </c>
      <c r="DF58">
        <v>3680</v>
      </c>
      <c r="DG58">
        <v>495.39</v>
      </c>
      <c r="DH58">
        <v>4264</v>
      </c>
      <c r="DI58">
        <v>567.07</v>
      </c>
      <c r="DJ58">
        <v>4763</v>
      </c>
      <c r="DK58">
        <v>618.98</v>
      </c>
      <c r="DL58">
        <v>8831</v>
      </c>
      <c r="DM58">
        <v>2707.7</v>
      </c>
      <c r="DN58">
        <v>6670</v>
      </c>
      <c r="DO58">
        <v>964.89</v>
      </c>
      <c r="DP58">
        <v>5896</v>
      </c>
      <c r="DQ58">
        <v>588.91</v>
      </c>
      <c r="DR58">
        <v>3924</v>
      </c>
      <c r="DS58">
        <v>397.54</v>
      </c>
      <c r="DT58">
        <v>2600</v>
      </c>
      <c r="DU58">
        <v>309.43</v>
      </c>
      <c r="DV58">
        <v>2454</v>
      </c>
      <c r="DW58">
        <v>289.37</v>
      </c>
      <c r="DX58">
        <v>2625</v>
      </c>
      <c r="DY58">
        <v>446.96</v>
      </c>
      <c r="DZ58">
        <v>6227</v>
      </c>
      <c r="EA58">
        <v>590.23</v>
      </c>
      <c r="EB58">
        <v>3429</v>
      </c>
      <c r="EC58">
        <v>386.13</v>
      </c>
      <c r="ED58">
        <v>3754</v>
      </c>
      <c r="EE58">
        <v>449.86</v>
      </c>
      <c r="EF58">
        <v>4679</v>
      </c>
      <c r="EG58">
        <v>553.94</v>
      </c>
      <c r="EH58">
        <v>6709</v>
      </c>
      <c r="EI58">
        <v>934.42</v>
      </c>
      <c r="EJ58">
        <v>7104</v>
      </c>
      <c r="EK58">
        <v>768.56</v>
      </c>
      <c r="EL58">
        <v>5357</v>
      </c>
      <c r="EM58">
        <v>576.3</v>
      </c>
      <c r="EN58">
        <v>3996</v>
      </c>
      <c r="EO58">
        <v>473.04</v>
      </c>
      <c r="EP58">
        <v>2383</v>
      </c>
      <c r="EQ58">
        <v>319.44</v>
      </c>
      <c r="ER58">
        <v>1858</v>
      </c>
      <c r="ES58">
        <v>277.33</v>
      </c>
      <c r="ET58">
        <v>1981</v>
      </c>
      <c r="EU58">
        <v>294.6</v>
      </c>
      <c r="EV58">
        <v>2136</v>
      </c>
      <c r="EW58">
        <v>329.72</v>
      </c>
      <c r="EX58">
        <v>2318</v>
      </c>
      <c r="EY58">
        <v>363.79</v>
      </c>
      <c r="EZ58">
        <v>3101</v>
      </c>
      <c r="FA58">
        <v>451.75</v>
      </c>
      <c r="FB58">
        <v>3953</v>
      </c>
      <c r="FC58">
        <v>574.46</v>
      </c>
      <c r="FD58">
        <v>3734</v>
      </c>
      <c r="FE58">
        <v>555.76</v>
      </c>
      <c r="FF58">
        <v>7227</v>
      </c>
      <c r="FG58">
        <v>1042.42</v>
      </c>
      <c r="FH58">
        <v>6625</v>
      </c>
      <c r="FI58">
        <v>844.66</v>
      </c>
      <c r="FJ58">
        <v>4270</v>
      </c>
      <c r="FK58">
        <v>544.51</v>
      </c>
      <c r="FL58">
        <v>2140</v>
      </c>
      <c r="FM58">
        <v>325.1</v>
      </c>
      <c r="FN58">
        <v>1705</v>
      </c>
      <c r="FO58">
        <v>271.07</v>
      </c>
      <c r="FP58">
        <v>1754</v>
      </c>
      <c r="FQ58">
        <v>288.24</v>
      </c>
      <c r="FR58">
        <v>2135</v>
      </c>
      <c r="FS58">
        <v>374.6</v>
      </c>
      <c r="FT58">
        <v>1960</v>
      </c>
      <c r="FU58">
        <v>358.12</v>
      </c>
      <c r="FV58">
        <v>2674</v>
      </c>
      <c r="FW58">
        <v>423.76</v>
      </c>
      <c r="FX58">
        <v>3109</v>
      </c>
      <c r="FY58">
        <v>457.72</v>
      </c>
      <c r="FZ58">
        <v>3624</v>
      </c>
      <c r="GA58">
        <v>528.03</v>
      </c>
      <c r="GB58">
        <v>4158</v>
      </c>
      <c r="GC58">
        <v>588.52</v>
      </c>
      <c r="GD58">
        <v>7099</v>
      </c>
      <c r="GE58">
        <v>971.26</v>
      </c>
      <c r="GF58">
        <v>6649</v>
      </c>
      <c r="GG58">
        <v>813.09</v>
      </c>
      <c r="GH58">
        <v>4824</v>
      </c>
      <c r="GI58">
        <v>711.2</v>
      </c>
      <c r="GJ58">
        <v>3107</v>
      </c>
      <c r="GK58">
        <v>448.64</v>
      </c>
      <c r="GL58">
        <v>2336</v>
      </c>
      <c r="GM58">
        <v>330.69</v>
      </c>
      <c r="GN58">
        <v>2599</v>
      </c>
      <c r="GO58">
        <v>335.84</v>
      </c>
      <c r="GP58">
        <v>2522</v>
      </c>
      <c r="GQ58">
        <v>316.83</v>
      </c>
      <c r="GR58">
        <v>2451</v>
      </c>
      <c r="GS58">
        <v>337</v>
      </c>
      <c r="GT58">
        <v>3000</v>
      </c>
      <c r="GU58">
        <v>382.14</v>
      </c>
      <c r="GV58">
        <v>4478</v>
      </c>
      <c r="GW58">
        <v>508.17</v>
      </c>
      <c r="GX58">
        <v>4438</v>
      </c>
      <c r="GY58">
        <v>495.55</v>
      </c>
      <c r="GZ58">
        <v>5392</v>
      </c>
      <c r="HA58">
        <v>643.74</v>
      </c>
    </row>
    <row r="59" spans="1:211" ht="12.75">
      <c r="A59">
        <v>18416313</v>
      </c>
      <c r="C59" t="s">
        <v>87</v>
      </c>
      <c r="D59">
        <v>110472300</v>
      </c>
      <c r="K59" s="18"/>
      <c r="N59" s="18"/>
      <c r="Q59" s="18"/>
      <c r="T59" s="18"/>
      <c r="W59" s="18"/>
      <c r="Z59" s="18"/>
      <c r="AC59" s="18"/>
      <c r="AF59" s="18"/>
      <c r="AI59" s="18"/>
      <c r="AL59" s="18"/>
      <c r="AO59" s="18"/>
      <c r="AR59" s="18"/>
      <c r="AU59" s="18"/>
      <c r="AV59">
        <v>57</v>
      </c>
      <c r="AW59">
        <v>70.24</v>
      </c>
      <c r="AX59" s="18">
        <f t="shared" si="20"/>
        <v>1.232280701754386</v>
      </c>
      <c r="AY59">
        <v>57</v>
      </c>
      <c r="AZ59">
        <v>70.24</v>
      </c>
      <c r="BA59" s="18">
        <f>SUM(AZ59/AY59)</f>
        <v>1.232280701754386</v>
      </c>
      <c r="BB59">
        <v>27</v>
      </c>
      <c r="BC59">
        <v>11.28</v>
      </c>
      <c r="BD59" s="18">
        <f>SUM(BC59/BB59)</f>
        <v>0.41777777777777775</v>
      </c>
      <c r="BE59">
        <v>0</v>
      </c>
      <c r="BF59">
        <v>6.58</v>
      </c>
      <c r="BG59" s="18" t="e">
        <f>SUM(BF59/BE59)</f>
        <v>#DIV/0!</v>
      </c>
      <c r="BH59">
        <v>0</v>
      </c>
      <c r="BI59">
        <v>6.58</v>
      </c>
      <c r="BJ59" s="18" t="e">
        <f>SUM(BI59/BH59)</f>
        <v>#DIV/0!</v>
      </c>
      <c r="BK59">
        <v>0</v>
      </c>
      <c r="BL59">
        <v>6.58</v>
      </c>
      <c r="BM59" s="18" t="e">
        <f t="shared" si="0"/>
        <v>#DIV/0!</v>
      </c>
      <c r="BN59">
        <v>183</v>
      </c>
      <c r="BO59">
        <v>40.47</v>
      </c>
      <c r="BP59" s="18">
        <f>SUM(BO59/BN59)</f>
        <v>0.22114754098360656</v>
      </c>
      <c r="BQ59">
        <v>465</v>
      </c>
      <c r="BR59">
        <v>92.62</v>
      </c>
      <c r="BS59" s="18">
        <f>SUM(BR59/BQ59)</f>
        <v>0.19918279569892475</v>
      </c>
      <c r="BT59">
        <v>396</v>
      </c>
      <c r="BU59">
        <v>79.83</v>
      </c>
      <c r="BV59" s="18">
        <f>SUM(BU59/BT59)</f>
        <v>0.2015909090909091</v>
      </c>
      <c r="BW59">
        <v>347</v>
      </c>
      <c r="BX59">
        <v>61.05</v>
      </c>
      <c r="BY59" s="18">
        <f>SUM(BX59/BW59)</f>
        <v>0.17593659942363113</v>
      </c>
      <c r="BZ59">
        <v>148</v>
      </c>
      <c r="CA59">
        <v>33.97</v>
      </c>
      <c r="CB59">
        <v>0</v>
      </c>
      <c r="CC59">
        <v>11.39</v>
      </c>
      <c r="CD59">
        <v>0</v>
      </c>
      <c r="CE59">
        <v>11.39</v>
      </c>
      <c r="CF59">
        <v>0</v>
      </c>
      <c r="CG59">
        <v>11.39</v>
      </c>
      <c r="CH59">
        <v>187</v>
      </c>
      <c r="CI59">
        <v>41.82</v>
      </c>
      <c r="CJ59">
        <v>0</v>
      </c>
      <c r="CK59">
        <v>11.39</v>
      </c>
      <c r="CL59">
        <v>0</v>
      </c>
      <c r="CM59">
        <v>11.39</v>
      </c>
      <c r="CN59">
        <v>342</v>
      </c>
      <c r="CO59">
        <v>67.18</v>
      </c>
      <c r="CP59">
        <v>403</v>
      </c>
      <c r="CQ59">
        <v>77.14</v>
      </c>
      <c r="CR59">
        <v>427</v>
      </c>
      <c r="CS59">
        <v>81.05</v>
      </c>
      <c r="CT59">
        <v>38</v>
      </c>
      <c r="CU59">
        <v>29.73</v>
      </c>
      <c r="CV59">
        <v>0</v>
      </c>
      <c r="CW59">
        <v>24.26</v>
      </c>
      <c r="CX59">
        <v>0</v>
      </c>
      <c r="CY59">
        <v>24.26</v>
      </c>
      <c r="CZ59">
        <v>47</v>
      </c>
      <c r="DA59">
        <v>31.04</v>
      </c>
      <c r="DB59">
        <v>157</v>
      </c>
      <c r="DC59">
        <v>46.8</v>
      </c>
      <c r="DD59">
        <v>0</v>
      </c>
      <c r="DE59">
        <v>23.55</v>
      </c>
      <c r="DF59">
        <v>0</v>
      </c>
      <c r="DG59">
        <v>23.55</v>
      </c>
      <c r="DH59">
        <v>247</v>
      </c>
      <c r="DI59">
        <v>86.61</v>
      </c>
      <c r="DJ59">
        <v>391</v>
      </c>
      <c r="DK59">
        <v>84.34</v>
      </c>
      <c r="DL59">
        <v>378</v>
      </c>
      <c r="DM59">
        <v>86.44</v>
      </c>
      <c r="DN59">
        <v>378</v>
      </c>
      <c r="DO59">
        <v>82.32</v>
      </c>
      <c r="DP59">
        <v>428</v>
      </c>
      <c r="DQ59">
        <v>90.09</v>
      </c>
      <c r="DR59">
        <v>0</v>
      </c>
      <c r="DS59">
        <v>23.54</v>
      </c>
      <c r="DT59">
        <v>0</v>
      </c>
      <c r="DU59">
        <v>23.55</v>
      </c>
      <c r="DV59">
        <v>0</v>
      </c>
      <c r="DW59">
        <v>23.55</v>
      </c>
      <c r="DX59">
        <v>96</v>
      </c>
      <c r="DY59">
        <v>38.43</v>
      </c>
      <c r="DZ59">
        <v>6</v>
      </c>
      <c r="EA59">
        <v>24.47</v>
      </c>
      <c r="EB59">
        <v>13</v>
      </c>
      <c r="EC59">
        <v>25.58</v>
      </c>
      <c r="ED59">
        <v>0</v>
      </c>
      <c r="EE59">
        <v>23.55</v>
      </c>
      <c r="EF59">
        <v>0</v>
      </c>
      <c r="EG59">
        <v>23.55</v>
      </c>
      <c r="EH59">
        <v>154</v>
      </c>
      <c r="EI59">
        <v>47.43</v>
      </c>
      <c r="EJ59">
        <v>381</v>
      </c>
      <c r="EK59">
        <v>82.7</v>
      </c>
      <c r="EL59">
        <v>402</v>
      </c>
      <c r="EM59">
        <v>85.96</v>
      </c>
      <c r="EN59">
        <v>377</v>
      </c>
      <c r="EO59">
        <v>82.07</v>
      </c>
      <c r="EP59">
        <v>64</v>
      </c>
      <c r="EQ59">
        <v>33.5</v>
      </c>
      <c r="ER59">
        <v>0</v>
      </c>
      <c r="ES59">
        <v>23.55</v>
      </c>
      <c r="ET59">
        <v>0</v>
      </c>
      <c r="EU59">
        <v>23.55</v>
      </c>
      <c r="EV59">
        <v>49</v>
      </c>
      <c r="EW59">
        <v>31.22</v>
      </c>
      <c r="EX59">
        <v>1</v>
      </c>
      <c r="EY59">
        <v>23.7</v>
      </c>
      <c r="EZ59">
        <v>165</v>
      </c>
      <c r="FA59">
        <v>49.39</v>
      </c>
      <c r="FB59">
        <v>0</v>
      </c>
      <c r="FC59">
        <v>23.55</v>
      </c>
      <c r="FD59">
        <v>141</v>
      </c>
      <c r="FE59">
        <v>45.62</v>
      </c>
      <c r="FF59">
        <v>442</v>
      </c>
      <c r="FG59">
        <v>171.95</v>
      </c>
      <c r="FH59">
        <v>507</v>
      </c>
      <c r="FI59">
        <v>132.59</v>
      </c>
      <c r="FJ59">
        <v>167</v>
      </c>
      <c r="FK59">
        <v>49.6</v>
      </c>
      <c r="FL59">
        <v>1</v>
      </c>
      <c r="FM59">
        <v>24.82</v>
      </c>
      <c r="FN59">
        <v>1</v>
      </c>
      <c r="FO59">
        <v>23.55</v>
      </c>
      <c r="FP59">
        <v>1</v>
      </c>
      <c r="FQ59">
        <v>23.54</v>
      </c>
      <c r="FR59">
        <v>22</v>
      </c>
      <c r="FS59">
        <v>26.55</v>
      </c>
      <c r="FT59">
        <v>1</v>
      </c>
      <c r="FU59">
        <v>23.55</v>
      </c>
      <c r="FV59">
        <v>1</v>
      </c>
      <c r="FW59">
        <v>23.55</v>
      </c>
      <c r="FX59">
        <v>1</v>
      </c>
      <c r="FY59">
        <v>23.55</v>
      </c>
      <c r="FZ59">
        <v>1</v>
      </c>
      <c r="GA59">
        <v>23.55</v>
      </c>
      <c r="GB59">
        <v>190</v>
      </c>
      <c r="GC59">
        <v>51.33</v>
      </c>
      <c r="GD59">
        <v>440</v>
      </c>
      <c r="GE59">
        <v>88.68</v>
      </c>
      <c r="GF59">
        <v>384</v>
      </c>
      <c r="GG59">
        <v>80.41</v>
      </c>
      <c r="GH59">
        <v>532</v>
      </c>
      <c r="GI59">
        <v>70.78</v>
      </c>
      <c r="GJ59">
        <v>0</v>
      </c>
      <c r="GK59">
        <v>23.55</v>
      </c>
      <c r="GL59">
        <v>0</v>
      </c>
      <c r="GM59">
        <v>23.55</v>
      </c>
      <c r="GN59">
        <v>0</v>
      </c>
      <c r="GO59">
        <v>23.55</v>
      </c>
      <c r="GP59">
        <v>71</v>
      </c>
      <c r="GQ59">
        <v>34</v>
      </c>
      <c r="GR59">
        <v>71</v>
      </c>
      <c r="GS59">
        <v>34</v>
      </c>
      <c r="GT59">
        <v>0</v>
      </c>
      <c r="GU59">
        <v>23.55</v>
      </c>
      <c r="GV59">
        <v>3</v>
      </c>
      <c r="GW59">
        <v>24</v>
      </c>
      <c r="GX59">
        <v>0</v>
      </c>
      <c r="GY59">
        <v>22.42</v>
      </c>
      <c r="GZ59">
        <v>0</v>
      </c>
      <c r="HA59">
        <v>22.42</v>
      </c>
      <c r="HB59">
        <v>314</v>
      </c>
      <c r="HC59">
        <v>71.49</v>
      </c>
    </row>
    <row r="60" spans="2:226" ht="12.75">
      <c r="B60">
        <v>35</v>
      </c>
      <c r="C60" t="s">
        <v>43</v>
      </c>
      <c r="F60">
        <f>SUM(F10:F57)</f>
        <v>113048</v>
      </c>
      <c r="G60">
        <f aca="true" t="shared" si="29" ref="G60:AN60">SUM(G10:G57)</f>
        <v>16575.659999999996</v>
      </c>
      <c r="H60" s="18">
        <f t="shared" si="6"/>
        <v>0.14662497346259992</v>
      </c>
      <c r="I60">
        <f t="shared" si="29"/>
        <v>125301</v>
      </c>
      <c r="J60">
        <f t="shared" si="29"/>
        <v>17916.54</v>
      </c>
      <c r="K60" s="18">
        <f t="shared" si="7"/>
        <v>0.14298800488423877</v>
      </c>
      <c r="L60">
        <f t="shared" si="29"/>
        <v>108167</v>
      </c>
      <c r="M60">
        <f t="shared" si="29"/>
        <v>15945.75</v>
      </c>
      <c r="N60" s="18">
        <f t="shared" si="8"/>
        <v>0.1474178816089935</v>
      </c>
      <c r="O60">
        <f t="shared" si="29"/>
        <v>97808</v>
      </c>
      <c r="P60">
        <f t="shared" si="29"/>
        <v>12706.98</v>
      </c>
      <c r="Q60" s="18">
        <f t="shared" si="9"/>
        <v>0.12991759365287092</v>
      </c>
      <c r="R60">
        <f t="shared" si="29"/>
        <v>93693</v>
      </c>
      <c r="S60">
        <f t="shared" si="29"/>
        <v>12029.67</v>
      </c>
      <c r="T60" s="18">
        <f t="shared" si="10"/>
        <v>0.12839454388268068</v>
      </c>
      <c r="U60">
        <f t="shared" si="29"/>
        <v>110328</v>
      </c>
      <c r="V60">
        <f t="shared" si="29"/>
        <v>15664.140000000001</v>
      </c>
      <c r="W60" s="18">
        <f t="shared" si="11"/>
        <v>0.1419779203828584</v>
      </c>
      <c r="X60">
        <f t="shared" si="29"/>
        <v>104806</v>
      </c>
      <c r="Y60">
        <f t="shared" si="29"/>
        <v>12572.689999999999</v>
      </c>
      <c r="Z60" s="18">
        <f t="shared" si="12"/>
        <v>0.11996154800297691</v>
      </c>
      <c r="AA60">
        <f t="shared" si="29"/>
        <v>99198</v>
      </c>
      <c r="AB60">
        <f t="shared" si="29"/>
        <v>12782.189999999999</v>
      </c>
      <c r="AC60" s="18">
        <f t="shared" si="13"/>
        <v>0.1288553196637029</v>
      </c>
      <c r="AD60">
        <f t="shared" si="29"/>
        <v>115878</v>
      </c>
      <c r="AE60">
        <f t="shared" si="29"/>
        <v>13887.189999999999</v>
      </c>
      <c r="AF60" s="18">
        <f t="shared" si="14"/>
        <v>0.11984319715562919</v>
      </c>
      <c r="AG60">
        <f t="shared" si="29"/>
        <v>131458</v>
      </c>
      <c r="AH60">
        <f t="shared" si="29"/>
        <v>15424.729999999998</v>
      </c>
      <c r="AI60" s="18">
        <f t="shared" si="15"/>
        <v>0.1173358030701821</v>
      </c>
      <c r="AJ60">
        <f t="shared" si="29"/>
        <v>100195</v>
      </c>
      <c r="AK60">
        <f t="shared" si="29"/>
        <v>12634.06</v>
      </c>
      <c r="AL60" s="18">
        <f t="shared" si="16"/>
        <v>0.12609471530515495</v>
      </c>
      <c r="AM60">
        <f t="shared" si="29"/>
        <v>94159</v>
      </c>
      <c r="AN60">
        <f t="shared" si="29"/>
        <v>12212.44</v>
      </c>
      <c r="AO60" s="18">
        <f t="shared" si="17"/>
        <v>0.12970018797990635</v>
      </c>
      <c r="AP60">
        <f>SUM(AP10:AP57)</f>
        <v>111646</v>
      </c>
      <c r="AQ60">
        <f>SUM(AQ10:AQ57)</f>
        <v>14069.52</v>
      </c>
      <c r="AR60" s="18">
        <f t="shared" si="18"/>
        <v>0.12601902441645918</v>
      </c>
      <c r="AS60">
        <f>SUM(AS10:AS57)</f>
        <v>111310</v>
      </c>
      <c r="AT60">
        <f>SUM(AT10:AT57)</f>
        <v>14328.49</v>
      </c>
      <c r="AU60" s="18">
        <f t="shared" si="19"/>
        <v>0.12872599047704608</v>
      </c>
      <c r="AV60">
        <f>SUM(AV10:AV59)</f>
        <v>88825</v>
      </c>
      <c r="AW60">
        <f>SUM(AW10:AW59)</f>
        <v>12070.149999999998</v>
      </c>
      <c r="AX60" s="18">
        <f t="shared" si="20"/>
        <v>0.13588685617787782</v>
      </c>
      <c r="AY60">
        <f>SUM(AY10:AY59)</f>
        <v>94953</v>
      </c>
      <c r="AZ60">
        <f>SUM(AZ10:AZ59)</f>
        <v>12604.509999999997</v>
      </c>
      <c r="BA60" s="18">
        <f t="shared" si="21"/>
        <v>0.13274472633829365</v>
      </c>
      <c r="BB60">
        <f>SUM(BB10:BB57)</f>
        <v>95301</v>
      </c>
      <c r="BC60">
        <f>SUM(BC10:BC57)</f>
        <v>16192.19</v>
      </c>
      <c r="BD60" s="18">
        <f t="shared" si="22"/>
        <v>0.1699057722374372</v>
      </c>
      <c r="BE60">
        <f>SUM(BE10:BE57)</f>
        <v>101873</v>
      </c>
      <c r="BF60">
        <f>SUM(BF10:BF57)</f>
        <v>12584.819999999998</v>
      </c>
      <c r="BG60" s="18">
        <f t="shared" si="28"/>
        <v>0.12353440067535067</v>
      </c>
      <c r="BH60">
        <f>SUM(BH10:BH57)</f>
        <v>113149</v>
      </c>
      <c r="BI60">
        <f>SUM(BI10:BI57)</f>
        <v>26136.719999999994</v>
      </c>
      <c r="BJ60" s="18">
        <f t="shared" si="23"/>
        <v>0.23099382230510207</v>
      </c>
      <c r="BK60">
        <f>SUM(BK10:BK57)</f>
        <v>134981</v>
      </c>
      <c r="BL60">
        <f>SUM(BL10:BL57)</f>
        <v>15151.699999999997</v>
      </c>
      <c r="BM60" s="18">
        <f t="shared" si="0"/>
        <v>0.11225061304924394</v>
      </c>
      <c r="BN60">
        <f>SUM(BN10:BN57)</f>
        <v>124354</v>
      </c>
      <c r="BO60">
        <f>SUM(BO10:BO57)</f>
        <v>15609.639999999996</v>
      </c>
      <c r="BP60" s="18">
        <f t="shared" si="24"/>
        <v>0.12552583752834645</v>
      </c>
      <c r="BQ60">
        <f>SUM(BQ10:BQ57)</f>
        <v>103060</v>
      </c>
      <c r="BR60">
        <f>SUM(BR10:BR57)</f>
        <v>12961.69</v>
      </c>
      <c r="BS60" s="18">
        <f t="shared" si="25"/>
        <v>0.1257683873471764</v>
      </c>
      <c r="BT60">
        <f>SUM(BT10:BT57)</f>
        <v>98515</v>
      </c>
      <c r="BU60">
        <f>SUM(BU10:BU57)</f>
        <v>12787.15</v>
      </c>
      <c r="BV60" s="18">
        <f t="shared" si="26"/>
        <v>0.12979901537836877</v>
      </c>
      <c r="BW60">
        <f>SUM(BW10:BW57)</f>
        <v>122868</v>
      </c>
      <c r="BX60">
        <f>SUM(BX10:BX57)</f>
        <v>15356.81</v>
      </c>
      <c r="BY60" s="18">
        <f t="shared" si="27"/>
        <v>0.12498624540156916</v>
      </c>
      <c r="BZ60">
        <f>SUM(BZ10:BZ57)</f>
        <v>142895</v>
      </c>
      <c r="CA60">
        <f>SUM(CA10:CA57)</f>
        <v>19355.07</v>
      </c>
      <c r="CB60">
        <f>SUM(CB10:CB57)</f>
        <v>124926</v>
      </c>
      <c r="CC60">
        <f aca="true" t="shared" si="30" ref="CC60:DG60">SUM(CC10:CC57)</f>
        <v>17458.65</v>
      </c>
      <c r="CD60">
        <f t="shared" si="30"/>
        <v>92011</v>
      </c>
      <c r="CE60">
        <f t="shared" si="30"/>
        <v>12547.77</v>
      </c>
      <c r="CF60">
        <f t="shared" si="30"/>
        <v>87433</v>
      </c>
      <c r="CG60">
        <f t="shared" si="30"/>
        <v>11557.21</v>
      </c>
      <c r="CH60">
        <f t="shared" si="30"/>
        <v>100512</v>
      </c>
      <c r="CI60">
        <f t="shared" si="30"/>
        <v>17931.420000000002</v>
      </c>
      <c r="CJ60">
        <f t="shared" si="30"/>
        <v>112401</v>
      </c>
      <c r="CK60">
        <f t="shared" si="30"/>
        <v>13207.099999999999</v>
      </c>
      <c r="CL60">
        <f t="shared" si="30"/>
        <v>75701</v>
      </c>
      <c r="CM60">
        <f t="shared" si="30"/>
        <v>10323.220000000001</v>
      </c>
      <c r="CN60">
        <f t="shared" si="30"/>
        <v>130584</v>
      </c>
      <c r="CO60">
        <f t="shared" si="30"/>
        <v>15492.919999999998</v>
      </c>
      <c r="CP60">
        <f t="shared" si="30"/>
        <v>136707</v>
      </c>
      <c r="CQ60">
        <f t="shared" si="30"/>
        <v>16145.48</v>
      </c>
      <c r="CR60">
        <f t="shared" si="30"/>
        <v>104813</v>
      </c>
      <c r="CS60">
        <f t="shared" si="30"/>
        <v>13755.570000000002</v>
      </c>
      <c r="CT60">
        <f t="shared" si="30"/>
        <v>93694</v>
      </c>
      <c r="CU60">
        <f t="shared" si="30"/>
        <v>13321.5</v>
      </c>
      <c r="CV60">
        <f t="shared" si="30"/>
        <v>103871</v>
      </c>
      <c r="CW60">
        <f t="shared" si="30"/>
        <v>13798.76</v>
      </c>
      <c r="CX60">
        <f t="shared" si="30"/>
        <v>125814</v>
      </c>
      <c r="CY60">
        <f t="shared" si="30"/>
        <v>16640.15</v>
      </c>
      <c r="CZ60">
        <f t="shared" si="30"/>
        <v>124067</v>
      </c>
      <c r="DA60">
        <f t="shared" si="30"/>
        <v>16170.25</v>
      </c>
      <c r="DB60">
        <f t="shared" si="30"/>
        <v>82973</v>
      </c>
      <c r="DC60">
        <f t="shared" si="30"/>
        <v>12084.18</v>
      </c>
      <c r="DD60">
        <f t="shared" si="30"/>
        <v>109976</v>
      </c>
      <c r="DE60">
        <f t="shared" si="30"/>
        <v>14737.869999999999</v>
      </c>
      <c r="DF60">
        <f t="shared" si="30"/>
        <v>119225</v>
      </c>
      <c r="DG60">
        <f t="shared" si="30"/>
        <v>15735.9</v>
      </c>
      <c r="DH60">
        <f aca="true" t="shared" si="31" ref="DH60:DT60">SUM(DH10:DH57)</f>
        <v>130131</v>
      </c>
      <c r="DI60">
        <f t="shared" si="31"/>
        <v>13572.49</v>
      </c>
      <c r="DJ60">
        <f t="shared" si="31"/>
        <v>129247</v>
      </c>
      <c r="DK60">
        <f t="shared" si="31"/>
        <v>13582.559999999996</v>
      </c>
      <c r="DL60">
        <f t="shared" si="31"/>
        <v>171767</v>
      </c>
      <c r="DM60">
        <f t="shared" si="31"/>
        <v>16164.269999999999</v>
      </c>
      <c r="DN60">
        <f t="shared" si="31"/>
        <v>148051</v>
      </c>
      <c r="DO60">
        <f t="shared" si="31"/>
        <v>14721.3</v>
      </c>
      <c r="DP60">
        <f t="shared" si="31"/>
        <v>117778</v>
      </c>
      <c r="DQ60">
        <f t="shared" si="31"/>
        <v>12982.99</v>
      </c>
      <c r="DR60">
        <f t="shared" si="31"/>
        <v>109689</v>
      </c>
      <c r="DS60">
        <f t="shared" si="31"/>
        <v>12978.279999999997</v>
      </c>
      <c r="DT60">
        <f t="shared" si="31"/>
        <v>123631</v>
      </c>
      <c r="DU60">
        <f aca="true" t="shared" si="32" ref="DU60:FE60">SUM(DU10:DU57)</f>
        <v>13079.69</v>
      </c>
      <c r="DV60">
        <f t="shared" si="32"/>
        <v>124105</v>
      </c>
      <c r="DW60">
        <f t="shared" si="32"/>
        <v>12557.259999999997</v>
      </c>
      <c r="DX60">
        <f t="shared" si="32"/>
        <v>113457.95999999999</v>
      </c>
      <c r="DY60">
        <f t="shared" si="32"/>
        <v>12467.160000000002</v>
      </c>
      <c r="DZ60">
        <f t="shared" si="32"/>
        <v>93325</v>
      </c>
      <c r="EA60">
        <f t="shared" si="32"/>
        <v>11459.409999999998</v>
      </c>
      <c r="EB60">
        <f t="shared" si="32"/>
        <v>111500</v>
      </c>
      <c r="EC60">
        <f t="shared" si="32"/>
        <v>13252.590000000002</v>
      </c>
      <c r="ED60">
        <f t="shared" si="32"/>
        <v>123556</v>
      </c>
      <c r="EE60">
        <f t="shared" si="32"/>
        <v>13800.08</v>
      </c>
      <c r="EF60">
        <f t="shared" si="32"/>
        <v>116555</v>
      </c>
      <c r="EG60">
        <f t="shared" si="32"/>
        <v>14678.19</v>
      </c>
      <c r="EH60">
        <f t="shared" si="32"/>
        <v>136290</v>
      </c>
      <c r="EI60">
        <f t="shared" si="32"/>
        <v>16838.870000000003</v>
      </c>
      <c r="EJ60">
        <f t="shared" si="32"/>
        <v>141142</v>
      </c>
      <c r="EK60">
        <f t="shared" si="32"/>
        <v>17162.969999999998</v>
      </c>
      <c r="EL60">
        <f t="shared" si="32"/>
        <v>113806</v>
      </c>
      <c r="EM60">
        <f t="shared" si="32"/>
        <v>14953.84</v>
      </c>
      <c r="EN60">
        <f t="shared" si="32"/>
        <v>108909</v>
      </c>
      <c r="EO60">
        <f t="shared" si="32"/>
        <v>14457.489999999998</v>
      </c>
      <c r="EP60">
        <f t="shared" si="32"/>
        <v>115383</v>
      </c>
      <c r="EQ60">
        <f t="shared" si="32"/>
        <v>11740.359999999999</v>
      </c>
      <c r="ER60">
        <f t="shared" si="32"/>
        <v>111909</v>
      </c>
      <c r="ES60">
        <f t="shared" si="32"/>
        <v>12682.439999999997</v>
      </c>
      <c r="ET60">
        <f t="shared" si="32"/>
        <v>117239</v>
      </c>
      <c r="EU60">
        <f t="shared" si="32"/>
        <v>11977.089999999998</v>
      </c>
      <c r="EV60">
        <f t="shared" si="32"/>
        <v>100830</v>
      </c>
      <c r="EW60">
        <f t="shared" si="32"/>
        <v>12574.830000000002</v>
      </c>
      <c r="EX60">
        <f t="shared" si="32"/>
        <v>110459</v>
      </c>
      <c r="EY60">
        <f t="shared" si="32"/>
        <v>12906.499999999998</v>
      </c>
      <c r="EZ60">
        <f t="shared" si="32"/>
        <v>124945</v>
      </c>
      <c r="FA60">
        <f t="shared" si="32"/>
        <v>14780.879999999997</v>
      </c>
      <c r="FB60">
        <f t="shared" si="32"/>
        <v>72796</v>
      </c>
      <c r="FC60">
        <f t="shared" si="32"/>
        <v>8553.65</v>
      </c>
      <c r="FD60">
        <f t="shared" si="32"/>
        <v>33494</v>
      </c>
      <c r="FE60">
        <f t="shared" si="32"/>
        <v>4426.14</v>
      </c>
      <c r="FF60">
        <f aca="true" t="shared" si="33" ref="FF60:HB60">SUM(FF10:FF57)</f>
        <v>122322</v>
      </c>
      <c r="FG60">
        <f t="shared" si="33"/>
        <v>13974.060000000001</v>
      </c>
      <c r="FH60">
        <f t="shared" si="33"/>
        <v>158696</v>
      </c>
      <c r="FI60">
        <f t="shared" si="33"/>
        <v>27161.13</v>
      </c>
      <c r="FJ60">
        <f t="shared" si="33"/>
        <v>111729</v>
      </c>
      <c r="FK60">
        <f t="shared" si="33"/>
        <v>13507.39</v>
      </c>
      <c r="FL60">
        <f>SUM(FL10:FL59)</f>
        <v>113300</v>
      </c>
      <c r="FM60">
        <f>SUM(FM10:FM59)</f>
        <v>14990.79</v>
      </c>
      <c r="FN60">
        <f t="shared" si="33"/>
        <v>151031</v>
      </c>
      <c r="FO60">
        <f t="shared" si="33"/>
        <v>15894.839999999997</v>
      </c>
      <c r="FP60">
        <f t="shared" si="33"/>
        <v>134603</v>
      </c>
      <c r="FQ60">
        <f t="shared" si="33"/>
        <v>15291.289999999999</v>
      </c>
      <c r="FR60">
        <f t="shared" si="33"/>
        <v>139296</v>
      </c>
      <c r="FS60">
        <f t="shared" si="33"/>
        <v>16089.089999999998</v>
      </c>
      <c r="FT60">
        <f t="shared" si="33"/>
        <v>99987</v>
      </c>
      <c r="FU60">
        <f t="shared" si="33"/>
        <v>13410.609999999999</v>
      </c>
      <c r="FV60">
        <f t="shared" si="33"/>
        <v>103069</v>
      </c>
      <c r="FW60">
        <f t="shared" si="33"/>
        <v>12684.85</v>
      </c>
      <c r="FX60">
        <f t="shared" si="33"/>
        <v>124149</v>
      </c>
      <c r="FY60">
        <f t="shared" si="33"/>
        <v>14141.81</v>
      </c>
      <c r="FZ60">
        <f t="shared" si="33"/>
        <v>91311</v>
      </c>
      <c r="GA60">
        <f t="shared" si="33"/>
        <v>10283.55</v>
      </c>
      <c r="GB60">
        <f t="shared" si="33"/>
        <v>95214</v>
      </c>
      <c r="GC60">
        <f t="shared" si="33"/>
        <v>10782.819999999998</v>
      </c>
      <c r="GD60">
        <f t="shared" si="33"/>
        <v>131227</v>
      </c>
      <c r="GE60">
        <f t="shared" si="33"/>
        <v>14297.79</v>
      </c>
      <c r="GF60">
        <f t="shared" si="33"/>
        <v>149399</v>
      </c>
      <c r="GG60">
        <f t="shared" si="33"/>
        <v>15820.160000000002</v>
      </c>
      <c r="GH60">
        <f t="shared" si="33"/>
        <v>117167</v>
      </c>
      <c r="GI60">
        <f t="shared" si="33"/>
        <v>13291.029999999999</v>
      </c>
      <c r="GJ60">
        <f t="shared" si="33"/>
        <v>128554</v>
      </c>
      <c r="GK60">
        <f t="shared" si="33"/>
        <v>15202.210000000001</v>
      </c>
      <c r="GL60">
        <f t="shared" si="33"/>
        <v>141947</v>
      </c>
      <c r="GM60">
        <f t="shared" si="33"/>
        <v>15499.69</v>
      </c>
      <c r="GN60">
        <f t="shared" si="33"/>
        <v>128361</v>
      </c>
      <c r="GO60">
        <f t="shared" si="33"/>
        <v>14787.240000000002</v>
      </c>
      <c r="GP60">
        <f t="shared" si="33"/>
        <v>103829</v>
      </c>
      <c r="GQ60">
        <f t="shared" si="33"/>
        <v>12324.329999999998</v>
      </c>
      <c r="GR60">
        <f t="shared" si="33"/>
        <v>96897</v>
      </c>
      <c r="GS60">
        <f t="shared" si="33"/>
        <v>12811.609999999999</v>
      </c>
      <c r="GT60">
        <f t="shared" si="33"/>
        <v>101326</v>
      </c>
      <c r="GU60">
        <f t="shared" si="33"/>
        <v>12167.669999999998</v>
      </c>
      <c r="GV60">
        <f t="shared" si="33"/>
        <v>88090</v>
      </c>
      <c r="GW60">
        <f t="shared" si="33"/>
        <v>10734.589999999998</v>
      </c>
      <c r="GX60">
        <f t="shared" si="33"/>
        <v>98484</v>
      </c>
      <c r="GY60">
        <f t="shared" si="33"/>
        <v>11266.799999999997</v>
      </c>
      <c r="GZ60">
        <f t="shared" si="33"/>
        <v>4334</v>
      </c>
      <c r="HA60">
        <f t="shared" si="33"/>
        <v>1124.98</v>
      </c>
      <c r="HB60">
        <f t="shared" si="33"/>
        <v>8073</v>
      </c>
      <c r="HC60">
        <f aca="true" t="shared" si="34" ref="HC60:HR60">SUM(HC10:HC57)</f>
        <v>1862.77</v>
      </c>
      <c r="HD60">
        <f t="shared" si="34"/>
        <v>0</v>
      </c>
      <c r="HE60">
        <f t="shared" si="34"/>
        <v>0</v>
      </c>
      <c r="HF60">
        <f t="shared" si="34"/>
        <v>0</v>
      </c>
      <c r="HG60">
        <f t="shared" si="34"/>
        <v>0</v>
      </c>
      <c r="HH60">
        <f t="shared" si="34"/>
        <v>0</v>
      </c>
      <c r="HI60">
        <f t="shared" si="34"/>
        <v>0</v>
      </c>
      <c r="HJ60">
        <f t="shared" si="34"/>
        <v>0</v>
      </c>
      <c r="HK60">
        <f t="shared" si="34"/>
        <v>0</v>
      </c>
      <c r="HL60">
        <f t="shared" si="34"/>
        <v>0</v>
      </c>
      <c r="HM60">
        <f t="shared" si="34"/>
        <v>0</v>
      </c>
      <c r="HN60">
        <f t="shared" si="34"/>
        <v>0</v>
      </c>
      <c r="HO60">
        <f t="shared" si="34"/>
        <v>0</v>
      </c>
      <c r="HP60">
        <f t="shared" si="34"/>
        <v>0</v>
      </c>
      <c r="HQ60">
        <f t="shared" si="34"/>
        <v>0</v>
      </c>
      <c r="HR60">
        <f t="shared" si="34"/>
        <v>0</v>
      </c>
    </row>
    <row r="61" spans="8:77" ht="12.75">
      <c r="H61" s="18" t="s">
        <v>56</v>
      </c>
      <c r="K61" s="18" t="s">
        <v>56</v>
      </c>
      <c r="N61" s="18" t="s">
        <v>56</v>
      </c>
      <c r="Q61" s="18" t="s">
        <v>56</v>
      </c>
      <c r="T61" s="18" t="s">
        <v>56</v>
      </c>
      <c r="W61" s="18" t="s">
        <v>56</v>
      </c>
      <c r="Z61" s="18" t="s">
        <v>56</v>
      </c>
      <c r="AC61" s="18" t="s">
        <v>56</v>
      </c>
      <c r="AF61" s="18" t="s">
        <v>56</v>
      </c>
      <c r="AI61" s="18" t="s">
        <v>56</v>
      </c>
      <c r="AL61" s="18" t="s">
        <v>56</v>
      </c>
      <c r="AO61" s="18" t="s">
        <v>56</v>
      </c>
      <c r="AR61" s="18" t="s">
        <v>56</v>
      </c>
      <c r="AU61" s="18" t="s">
        <v>56</v>
      </c>
      <c r="AX61" s="18" t="s">
        <v>56</v>
      </c>
      <c r="BA61" s="18" t="s">
        <v>56</v>
      </c>
      <c r="BD61" s="18" t="s">
        <v>56</v>
      </c>
      <c r="BG61" s="18" t="s">
        <v>56</v>
      </c>
      <c r="BJ61" s="18" t="s">
        <v>56</v>
      </c>
      <c r="BM61" s="18" t="s">
        <v>56</v>
      </c>
      <c r="BP61" s="18" t="s">
        <v>56</v>
      </c>
      <c r="BS61" s="18" t="s">
        <v>56</v>
      </c>
      <c r="BV61" s="18" t="s">
        <v>56</v>
      </c>
      <c r="BY61" s="18" t="s">
        <v>56</v>
      </c>
    </row>
    <row r="62" spans="3:226" ht="12.75">
      <c r="C62" t="s">
        <v>53</v>
      </c>
      <c r="F62">
        <f aca="true" t="shared" si="35" ref="F62:AN62">SUM(F7+F60)</f>
        <v>221457</v>
      </c>
      <c r="G62">
        <f t="shared" si="35"/>
        <v>27470.659999999996</v>
      </c>
      <c r="H62" s="18">
        <f t="shared" si="6"/>
        <v>0.12404511936854556</v>
      </c>
      <c r="I62">
        <f t="shared" si="35"/>
        <v>232022</v>
      </c>
      <c r="J62">
        <f t="shared" si="35"/>
        <v>29495.54</v>
      </c>
      <c r="K62" s="18">
        <f t="shared" si="7"/>
        <v>0.12712389342389946</v>
      </c>
      <c r="L62">
        <f t="shared" si="35"/>
        <v>230039</v>
      </c>
      <c r="M62">
        <f t="shared" si="35"/>
        <v>29134.75</v>
      </c>
      <c r="N62" s="18">
        <f t="shared" si="8"/>
        <v>0.12665135042318912</v>
      </c>
      <c r="O62">
        <f t="shared" si="35"/>
        <v>206594</v>
      </c>
      <c r="P62">
        <f t="shared" si="35"/>
        <v>25107.98</v>
      </c>
      <c r="Q62" s="18">
        <f t="shared" si="9"/>
        <v>0.12153295836277916</v>
      </c>
      <c r="R62">
        <f t="shared" si="35"/>
        <v>186110</v>
      </c>
      <c r="S62">
        <f t="shared" si="35"/>
        <v>24006.67</v>
      </c>
      <c r="T62" s="18">
        <f t="shared" si="10"/>
        <v>0.12899183278706142</v>
      </c>
      <c r="U62">
        <f t="shared" si="35"/>
        <v>220947</v>
      </c>
      <c r="V62">
        <f t="shared" si="35"/>
        <v>33087.14</v>
      </c>
      <c r="W62" s="18">
        <f t="shared" si="11"/>
        <v>0.1497514788614464</v>
      </c>
      <c r="X62">
        <f t="shared" si="35"/>
        <v>237320</v>
      </c>
      <c r="Y62">
        <f t="shared" si="35"/>
        <v>33102.69</v>
      </c>
      <c r="Z62" s="18">
        <f t="shared" si="12"/>
        <v>0.13948546266644193</v>
      </c>
      <c r="AA62">
        <f t="shared" si="35"/>
        <v>210167</v>
      </c>
      <c r="AB62">
        <f t="shared" si="35"/>
        <v>29736.19</v>
      </c>
      <c r="AC62" s="18">
        <f t="shared" si="13"/>
        <v>0.14148838780588768</v>
      </c>
      <c r="AD62">
        <f t="shared" si="35"/>
        <v>229466</v>
      </c>
      <c r="AE62">
        <f t="shared" si="35"/>
        <v>27541.19</v>
      </c>
      <c r="AF62" s="18">
        <f t="shared" si="14"/>
        <v>0.12002296636538747</v>
      </c>
      <c r="AG62">
        <f t="shared" si="35"/>
        <v>278282</v>
      </c>
      <c r="AH62">
        <f t="shared" si="35"/>
        <v>31897.729999999996</v>
      </c>
      <c r="AI62" s="18">
        <f t="shared" si="15"/>
        <v>0.1146237629455013</v>
      </c>
      <c r="AJ62">
        <f t="shared" si="35"/>
        <v>235997</v>
      </c>
      <c r="AK62">
        <f t="shared" si="35"/>
        <v>27304.059999999998</v>
      </c>
      <c r="AL62" s="18">
        <f t="shared" si="16"/>
        <v>0.1156966402115281</v>
      </c>
      <c r="AM62">
        <f t="shared" si="35"/>
        <v>220521</v>
      </c>
      <c r="AN62">
        <f t="shared" si="35"/>
        <v>26625.440000000002</v>
      </c>
      <c r="AO62" s="18">
        <f t="shared" si="17"/>
        <v>0.12073879585164225</v>
      </c>
      <c r="AP62">
        <f>SUM(AP7+AP60)</f>
        <v>209297</v>
      </c>
      <c r="AQ62">
        <f>SUM(AQ7+AQ60)</f>
        <v>26624.52</v>
      </c>
      <c r="AR62" s="18">
        <f>SUM(AQ62/AP62)</f>
        <v>0.12720927676937557</v>
      </c>
      <c r="AS62">
        <f>SUM(AS7+AS60)</f>
        <v>209547</v>
      </c>
      <c r="AT62">
        <f>SUM(AT7+AT60)</f>
        <v>25713.489999999998</v>
      </c>
      <c r="AU62" s="18">
        <f>SUM(AT62/AS62)</f>
        <v>0.12270989324590664</v>
      </c>
      <c r="AV62">
        <f>SUM(AV7+AV60)</f>
        <v>179982</v>
      </c>
      <c r="AW62">
        <f>SUM(AW7+AW60)</f>
        <v>22134.149999999998</v>
      </c>
      <c r="AX62" s="18">
        <f>SUM(AW62/AV62)</f>
        <v>0.12297979797979797</v>
      </c>
      <c r="AY62">
        <f>SUM(AY7+AY60)</f>
        <v>195643</v>
      </c>
      <c r="AZ62">
        <f>SUM(AZ7+AZ60)</f>
        <v>23660.509999999995</v>
      </c>
      <c r="BA62" s="18">
        <f>SUM(AZ62/AY62)</f>
        <v>0.12093716616490237</v>
      </c>
      <c r="BB62">
        <f>SUM(BB7+BB60)</f>
        <v>203803</v>
      </c>
      <c r="BC62">
        <f>SUM(BC7+BC60)</f>
        <v>29114.190000000002</v>
      </c>
      <c r="BD62" s="18">
        <f>SUM(BC62/BB62)</f>
        <v>0.14285457034489188</v>
      </c>
      <c r="BE62">
        <f>SUM(BE7+BE60)</f>
        <v>217324</v>
      </c>
      <c r="BF62">
        <f>SUM(BF7+BF60)</f>
        <v>25243.82</v>
      </c>
      <c r="BG62" s="18">
        <f>SUM(BF62/BE62)</f>
        <v>0.11615753437264177</v>
      </c>
      <c r="BH62">
        <f>SUM(BH7+BH60)</f>
        <v>209614</v>
      </c>
      <c r="BI62">
        <f>SUM(BI7+BI60)</f>
        <v>36766.719999999994</v>
      </c>
      <c r="BJ62" s="18">
        <f>SUM(BI62/BH62)</f>
        <v>0.17540202467392443</v>
      </c>
      <c r="BK62">
        <f>SUM(BK7+BK60)</f>
        <v>231942</v>
      </c>
      <c r="BL62">
        <f>SUM(BL7+BL60)</f>
        <v>24602.699999999997</v>
      </c>
      <c r="BM62" s="18">
        <f t="shared" si="0"/>
        <v>0.1060726388493675</v>
      </c>
      <c r="BN62">
        <f>SUM(BN7+BN60)</f>
        <v>265145</v>
      </c>
      <c r="BO62">
        <f>SUM(BO7+BO60)</f>
        <v>28542.639999999996</v>
      </c>
      <c r="BP62" s="18">
        <f>SUM(BO62/BN62)</f>
        <v>0.10764917309396743</v>
      </c>
      <c r="BQ62">
        <f>SUM(BQ7+BQ60)</f>
        <v>229047</v>
      </c>
      <c r="BR62">
        <f>SUM(BR7+BR60)</f>
        <v>23545.690000000002</v>
      </c>
      <c r="BS62" s="18">
        <f>SUM(BR62/BQ62)</f>
        <v>0.10279850860303781</v>
      </c>
      <c r="BT62">
        <f>SUM(BT7+BT60)</f>
        <v>201357</v>
      </c>
      <c r="BU62">
        <f>SUM(BU7+BU60)</f>
        <v>23416.15</v>
      </c>
      <c r="BV62" s="18">
        <f>SUM(BU62/BT62)</f>
        <v>0.1162917107426114</v>
      </c>
      <c r="BW62">
        <f>SUM(BW7+BW60)</f>
        <v>227425</v>
      </c>
      <c r="BX62">
        <f>SUM(BX7+BX60)</f>
        <v>26477.809999999998</v>
      </c>
      <c r="BY62" s="18">
        <f>SUM(BX62/BW62)</f>
        <v>0.11642435967901504</v>
      </c>
      <c r="BZ62">
        <f>SUM(BZ7+BZ60)</f>
        <v>264939</v>
      </c>
      <c r="CA62">
        <f>SUM(CA7+CA60)</f>
        <v>32681.07</v>
      </c>
      <c r="CB62">
        <f aca="true" t="shared" si="36" ref="CB62:DG62">SUM(CB7+CB60)</f>
        <v>258062</v>
      </c>
      <c r="CC62">
        <f t="shared" si="36"/>
        <v>31714.65</v>
      </c>
      <c r="CD62">
        <f t="shared" si="36"/>
        <v>228464</v>
      </c>
      <c r="CE62">
        <f t="shared" si="36"/>
        <v>28163.77</v>
      </c>
      <c r="CF62">
        <f t="shared" si="36"/>
        <v>174660</v>
      </c>
      <c r="CG62">
        <f t="shared" si="36"/>
        <v>20584.21</v>
      </c>
      <c r="CH62">
        <f t="shared" si="36"/>
        <v>208584</v>
      </c>
      <c r="CI62">
        <f t="shared" si="36"/>
        <v>29491.420000000002</v>
      </c>
      <c r="CJ62">
        <f t="shared" si="36"/>
        <v>210638</v>
      </c>
      <c r="CK62">
        <f t="shared" si="36"/>
        <v>24615.1</v>
      </c>
      <c r="CL62">
        <f t="shared" si="36"/>
        <v>203827</v>
      </c>
      <c r="CM62">
        <f t="shared" si="36"/>
        <v>23455.22</v>
      </c>
      <c r="CN62">
        <f t="shared" si="36"/>
        <v>228344</v>
      </c>
      <c r="CO62">
        <f t="shared" si="36"/>
        <v>26996.92</v>
      </c>
      <c r="CP62">
        <f t="shared" si="36"/>
        <v>297049</v>
      </c>
      <c r="CQ62">
        <f t="shared" si="36"/>
        <v>33541.479999999996</v>
      </c>
      <c r="CR62">
        <f t="shared" si="36"/>
        <v>246544</v>
      </c>
      <c r="CS62">
        <f t="shared" si="36"/>
        <v>27945.57</v>
      </c>
      <c r="CT62">
        <f t="shared" si="36"/>
        <v>216015</v>
      </c>
      <c r="CU62">
        <f t="shared" si="36"/>
        <v>25662.5</v>
      </c>
      <c r="CV62">
        <f t="shared" si="36"/>
        <v>191481</v>
      </c>
      <c r="CW62">
        <f t="shared" si="36"/>
        <v>24049.760000000002</v>
      </c>
      <c r="CX62">
        <f t="shared" si="36"/>
        <v>229426</v>
      </c>
      <c r="CY62">
        <f t="shared" si="36"/>
        <v>28315.15</v>
      </c>
      <c r="CZ62">
        <f t="shared" si="36"/>
        <v>255843</v>
      </c>
      <c r="DA62">
        <f t="shared" si="36"/>
        <v>30938.25</v>
      </c>
      <c r="DB62">
        <f t="shared" si="36"/>
        <v>175144</v>
      </c>
      <c r="DC62">
        <f t="shared" si="36"/>
        <v>23960.18</v>
      </c>
      <c r="DD62">
        <f t="shared" si="36"/>
        <v>198989</v>
      </c>
      <c r="DE62">
        <f t="shared" si="36"/>
        <v>24177.87</v>
      </c>
      <c r="DF62">
        <f t="shared" si="36"/>
        <v>228518</v>
      </c>
      <c r="DG62">
        <f t="shared" si="36"/>
        <v>29103.9</v>
      </c>
      <c r="DH62">
        <f aca="true" t="shared" si="37" ref="DH62:DT62">SUM(DH7+DH60)</f>
        <v>235549</v>
      </c>
      <c r="DI62">
        <f t="shared" si="37"/>
        <v>28249.489999999998</v>
      </c>
      <c r="DJ62">
        <f t="shared" si="37"/>
        <v>244431</v>
      </c>
      <c r="DK62">
        <f t="shared" si="37"/>
        <v>24437.559999999998</v>
      </c>
      <c r="DL62">
        <f t="shared" si="37"/>
        <v>304800</v>
      </c>
      <c r="DM62">
        <f t="shared" si="37"/>
        <v>27441.269999999997</v>
      </c>
      <c r="DN62">
        <f t="shared" si="37"/>
        <v>326164</v>
      </c>
      <c r="DO62">
        <f t="shared" si="37"/>
        <v>32814.3</v>
      </c>
      <c r="DP62">
        <f t="shared" si="37"/>
        <v>266468</v>
      </c>
      <c r="DQ62">
        <f t="shared" si="37"/>
        <v>27991.989999999998</v>
      </c>
      <c r="DR62">
        <f t="shared" si="37"/>
        <v>220364</v>
      </c>
      <c r="DS62">
        <f t="shared" si="37"/>
        <v>26188.28</v>
      </c>
      <c r="DT62">
        <f t="shared" si="37"/>
        <v>192451</v>
      </c>
      <c r="DU62">
        <f aca="true" t="shared" si="38" ref="DU62:FE62">SUM(DU7+DU60)</f>
        <v>24635.690000000002</v>
      </c>
      <c r="DV62">
        <f t="shared" si="38"/>
        <v>231808</v>
      </c>
      <c r="DW62">
        <f t="shared" si="38"/>
        <v>22680.259999999995</v>
      </c>
      <c r="DX62">
        <f t="shared" si="38"/>
        <v>213400.96</v>
      </c>
      <c r="DY62">
        <f t="shared" si="38"/>
        <v>22428.160000000003</v>
      </c>
      <c r="DZ62">
        <f t="shared" si="38"/>
        <v>190075</v>
      </c>
      <c r="EA62">
        <f t="shared" si="38"/>
        <v>20232.409999999996</v>
      </c>
      <c r="EB62">
        <f t="shared" si="38"/>
        <v>223560</v>
      </c>
      <c r="EC62">
        <f t="shared" si="38"/>
        <v>23331.590000000004</v>
      </c>
      <c r="ED62">
        <f t="shared" si="38"/>
        <v>260342</v>
      </c>
      <c r="EE62">
        <f t="shared" si="38"/>
        <v>26584.08</v>
      </c>
      <c r="EF62">
        <f t="shared" si="38"/>
        <v>202194</v>
      </c>
      <c r="EG62">
        <f t="shared" si="38"/>
        <v>23952.190000000002</v>
      </c>
      <c r="EH62">
        <f t="shared" si="38"/>
        <v>195718</v>
      </c>
      <c r="EI62">
        <f t="shared" si="38"/>
        <v>25394.870000000003</v>
      </c>
      <c r="EJ62">
        <f t="shared" si="38"/>
        <v>246323</v>
      </c>
      <c r="EK62">
        <f t="shared" si="38"/>
        <v>28412.969999999998</v>
      </c>
      <c r="EL62">
        <f t="shared" si="38"/>
        <v>217949</v>
      </c>
      <c r="EM62">
        <f t="shared" si="38"/>
        <v>26300.84</v>
      </c>
      <c r="EN62">
        <f t="shared" si="38"/>
        <v>199559</v>
      </c>
      <c r="EO62">
        <f t="shared" si="38"/>
        <v>24285.489999999998</v>
      </c>
      <c r="EP62">
        <f t="shared" si="38"/>
        <v>189047</v>
      </c>
      <c r="EQ62">
        <f t="shared" si="38"/>
        <v>20088.36</v>
      </c>
      <c r="ER62">
        <f t="shared" si="38"/>
        <v>187541</v>
      </c>
      <c r="ES62">
        <f t="shared" si="38"/>
        <v>21154.439999999995</v>
      </c>
      <c r="ET62">
        <f t="shared" si="38"/>
        <v>207337</v>
      </c>
      <c r="EU62">
        <f t="shared" si="38"/>
        <v>22155.089999999997</v>
      </c>
      <c r="EV62">
        <f t="shared" si="38"/>
        <v>172597</v>
      </c>
      <c r="EW62">
        <f t="shared" si="38"/>
        <v>20377.83</v>
      </c>
      <c r="EX62">
        <f t="shared" si="38"/>
        <v>174463</v>
      </c>
      <c r="EY62">
        <f t="shared" si="38"/>
        <v>20673.5</v>
      </c>
      <c r="EZ62">
        <f t="shared" si="38"/>
        <v>202074</v>
      </c>
      <c r="FA62">
        <f t="shared" si="38"/>
        <v>23685.879999999997</v>
      </c>
      <c r="FB62">
        <f t="shared" si="38"/>
        <v>173674</v>
      </c>
      <c r="FC62">
        <f t="shared" si="38"/>
        <v>20291.65</v>
      </c>
      <c r="FD62">
        <f t="shared" si="38"/>
        <v>88057</v>
      </c>
      <c r="FE62">
        <f t="shared" si="38"/>
        <v>14762.14</v>
      </c>
      <c r="FF62">
        <f aca="true" t="shared" si="39" ref="FF62:HB62">SUM(FF7+FF60)</f>
        <v>199358</v>
      </c>
      <c r="FG62">
        <f t="shared" si="39"/>
        <v>24253.06</v>
      </c>
      <c r="FH62">
        <f t="shared" si="39"/>
        <v>259774</v>
      </c>
      <c r="FI62">
        <f t="shared" si="39"/>
        <v>39440.130000000005</v>
      </c>
      <c r="FJ62">
        <f t="shared" si="39"/>
        <v>214844</v>
      </c>
      <c r="FK62">
        <f t="shared" si="39"/>
        <v>25444.39</v>
      </c>
      <c r="FL62">
        <f t="shared" si="39"/>
        <v>189757</v>
      </c>
      <c r="FM62">
        <f t="shared" si="39"/>
        <v>23664.79</v>
      </c>
      <c r="FN62">
        <f t="shared" si="39"/>
        <v>228131</v>
      </c>
      <c r="FO62">
        <f t="shared" si="39"/>
        <v>26029.839999999997</v>
      </c>
      <c r="FP62">
        <f t="shared" si="39"/>
        <v>223234</v>
      </c>
      <c r="FQ62">
        <f t="shared" si="39"/>
        <v>25584.29</v>
      </c>
      <c r="FR62">
        <f t="shared" si="39"/>
        <v>222163</v>
      </c>
      <c r="FS62">
        <f t="shared" si="39"/>
        <v>26414.089999999997</v>
      </c>
      <c r="FT62">
        <f t="shared" si="39"/>
        <v>174713</v>
      </c>
      <c r="FU62">
        <f t="shared" si="39"/>
        <v>22973.61</v>
      </c>
      <c r="FV62">
        <f t="shared" si="39"/>
        <v>162720</v>
      </c>
      <c r="FW62">
        <f t="shared" si="39"/>
        <v>19965.85</v>
      </c>
      <c r="FX62">
        <f t="shared" si="39"/>
        <v>208610</v>
      </c>
      <c r="FY62">
        <f t="shared" si="39"/>
        <v>24618.809999999998</v>
      </c>
      <c r="FZ62">
        <f t="shared" si="39"/>
        <v>151524</v>
      </c>
      <c r="GA62">
        <f t="shared" si="39"/>
        <v>17995.55</v>
      </c>
      <c r="GB62">
        <f t="shared" si="39"/>
        <v>155803</v>
      </c>
      <c r="GC62">
        <f t="shared" si="39"/>
        <v>18596.82</v>
      </c>
      <c r="GD62">
        <f t="shared" si="39"/>
        <v>223878</v>
      </c>
      <c r="GE62">
        <f t="shared" si="39"/>
        <v>25563.79</v>
      </c>
      <c r="GF62">
        <f t="shared" si="39"/>
        <v>234151</v>
      </c>
      <c r="GG62">
        <f t="shared" si="39"/>
        <v>26121.160000000003</v>
      </c>
      <c r="GH62">
        <f t="shared" si="39"/>
        <v>189518</v>
      </c>
      <c r="GI62">
        <f t="shared" si="39"/>
        <v>22793.03</v>
      </c>
      <c r="GJ62">
        <f t="shared" si="39"/>
        <v>195488</v>
      </c>
      <c r="GK62">
        <f t="shared" si="39"/>
        <v>23902.21</v>
      </c>
      <c r="GL62">
        <f t="shared" si="39"/>
        <v>198717</v>
      </c>
      <c r="GM62">
        <f t="shared" si="39"/>
        <v>22793.690000000002</v>
      </c>
      <c r="GN62">
        <f t="shared" si="39"/>
        <v>214230</v>
      </c>
      <c r="GO62">
        <f t="shared" si="39"/>
        <v>25252.24</v>
      </c>
      <c r="GP62">
        <f t="shared" si="39"/>
        <v>174448</v>
      </c>
      <c r="GQ62">
        <f t="shared" si="39"/>
        <v>20881.329999999998</v>
      </c>
      <c r="GR62">
        <f t="shared" si="39"/>
        <v>150894</v>
      </c>
      <c r="GS62">
        <f t="shared" si="39"/>
        <v>19513.61</v>
      </c>
      <c r="GT62">
        <f t="shared" si="39"/>
        <v>159316</v>
      </c>
      <c r="GU62">
        <f t="shared" si="39"/>
        <v>19321.67</v>
      </c>
      <c r="GV62">
        <f t="shared" si="39"/>
        <v>159430</v>
      </c>
      <c r="GW62">
        <f t="shared" si="39"/>
        <v>18884.589999999997</v>
      </c>
      <c r="GX62">
        <f t="shared" si="39"/>
        <v>156320</v>
      </c>
      <c r="GY62">
        <f t="shared" si="39"/>
        <v>18183.799999999996</v>
      </c>
      <c r="GZ62">
        <f t="shared" si="39"/>
        <v>65205</v>
      </c>
      <c r="HA62">
        <f t="shared" si="39"/>
        <v>8631.98</v>
      </c>
      <c r="HB62">
        <f t="shared" si="39"/>
        <v>8073</v>
      </c>
      <c r="HC62">
        <f aca="true" t="shared" si="40" ref="HC62:HR62">SUM(HC7+HC60)</f>
        <v>1862.77</v>
      </c>
      <c r="HD62">
        <f t="shared" si="40"/>
        <v>0</v>
      </c>
      <c r="HE62">
        <f t="shared" si="40"/>
        <v>0</v>
      </c>
      <c r="HF62">
        <f t="shared" si="40"/>
        <v>0</v>
      </c>
      <c r="HG62">
        <f t="shared" si="40"/>
        <v>0</v>
      </c>
      <c r="HH62">
        <f t="shared" si="40"/>
        <v>0</v>
      </c>
      <c r="HI62">
        <f t="shared" si="40"/>
        <v>0</v>
      </c>
      <c r="HJ62">
        <f t="shared" si="40"/>
        <v>0</v>
      </c>
      <c r="HK62">
        <f t="shared" si="40"/>
        <v>0</v>
      </c>
      <c r="HL62">
        <f t="shared" si="40"/>
        <v>0</v>
      </c>
      <c r="HM62">
        <f t="shared" si="40"/>
        <v>0</v>
      </c>
      <c r="HN62">
        <f t="shared" si="40"/>
        <v>0</v>
      </c>
      <c r="HO62">
        <f t="shared" si="40"/>
        <v>0</v>
      </c>
      <c r="HP62">
        <f t="shared" si="40"/>
        <v>0</v>
      </c>
      <c r="HQ62">
        <f t="shared" si="40"/>
        <v>0</v>
      </c>
      <c r="HR62">
        <f t="shared" si="40"/>
        <v>0</v>
      </c>
    </row>
    <row r="63" ht="12.75">
      <c r="BM63" s="18" t="s">
        <v>56</v>
      </c>
    </row>
    <row r="64" spans="3:226" ht="12.75">
      <c r="C64" s="19" t="s">
        <v>77</v>
      </c>
      <c r="F64">
        <f>SUM(F60)</f>
        <v>113048</v>
      </c>
      <c r="G64">
        <f aca="true" t="shared" si="41" ref="G64:AO64">SUM(G60)</f>
        <v>16575.659999999996</v>
      </c>
      <c r="H64" s="18">
        <f t="shared" si="41"/>
        <v>0.14662497346259992</v>
      </c>
      <c r="I64">
        <f t="shared" si="41"/>
        <v>125301</v>
      </c>
      <c r="J64">
        <f t="shared" si="41"/>
        <v>17916.54</v>
      </c>
      <c r="K64" s="18">
        <f t="shared" si="41"/>
        <v>0.14298800488423877</v>
      </c>
      <c r="L64">
        <f t="shared" si="41"/>
        <v>108167</v>
      </c>
      <c r="M64">
        <f t="shared" si="41"/>
        <v>15945.75</v>
      </c>
      <c r="N64" s="18">
        <f t="shared" si="41"/>
        <v>0.1474178816089935</v>
      </c>
      <c r="O64">
        <f t="shared" si="41"/>
        <v>97808</v>
      </c>
      <c r="P64">
        <f t="shared" si="41"/>
        <v>12706.98</v>
      </c>
      <c r="Q64" s="18">
        <f t="shared" si="41"/>
        <v>0.12991759365287092</v>
      </c>
      <c r="R64">
        <f t="shared" si="41"/>
        <v>93693</v>
      </c>
      <c r="S64">
        <f t="shared" si="41"/>
        <v>12029.67</v>
      </c>
      <c r="T64" s="18">
        <f t="shared" si="41"/>
        <v>0.12839454388268068</v>
      </c>
      <c r="U64">
        <f t="shared" si="41"/>
        <v>110328</v>
      </c>
      <c r="V64">
        <f t="shared" si="41"/>
        <v>15664.140000000001</v>
      </c>
      <c r="W64" s="18">
        <f t="shared" si="41"/>
        <v>0.1419779203828584</v>
      </c>
      <c r="X64">
        <f t="shared" si="41"/>
        <v>104806</v>
      </c>
      <c r="Y64">
        <f t="shared" si="41"/>
        <v>12572.689999999999</v>
      </c>
      <c r="Z64" s="18">
        <f t="shared" si="41"/>
        <v>0.11996154800297691</v>
      </c>
      <c r="AA64">
        <f t="shared" si="41"/>
        <v>99198</v>
      </c>
      <c r="AB64">
        <f t="shared" si="41"/>
        <v>12782.189999999999</v>
      </c>
      <c r="AC64" s="18">
        <f t="shared" si="41"/>
        <v>0.1288553196637029</v>
      </c>
      <c r="AD64">
        <f t="shared" si="41"/>
        <v>115878</v>
      </c>
      <c r="AE64">
        <f t="shared" si="41"/>
        <v>13887.189999999999</v>
      </c>
      <c r="AF64" s="18">
        <f t="shared" si="41"/>
        <v>0.11984319715562919</v>
      </c>
      <c r="AG64">
        <f t="shared" si="41"/>
        <v>131458</v>
      </c>
      <c r="AH64">
        <f t="shared" si="41"/>
        <v>15424.729999999998</v>
      </c>
      <c r="AI64" s="18">
        <f t="shared" si="41"/>
        <v>0.1173358030701821</v>
      </c>
      <c r="AJ64">
        <f t="shared" si="41"/>
        <v>100195</v>
      </c>
      <c r="AK64">
        <f t="shared" si="41"/>
        <v>12634.06</v>
      </c>
      <c r="AL64" s="18">
        <f t="shared" si="41"/>
        <v>0.12609471530515495</v>
      </c>
      <c r="AM64">
        <f t="shared" si="41"/>
        <v>94159</v>
      </c>
      <c r="AN64">
        <f t="shared" si="41"/>
        <v>12212.44</v>
      </c>
      <c r="AO64" s="18">
        <f t="shared" si="41"/>
        <v>0.12970018797990635</v>
      </c>
      <c r="AP64">
        <f aca="true" t="shared" si="42" ref="AP64:BX64">SUM(AP60)</f>
        <v>111646</v>
      </c>
      <c r="AQ64">
        <f t="shared" si="42"/>
        <v>14069.52</v>
      </c>
      <c r="AR64" s="18">
        <f t="shared" si="42"/>
        <v>0.12601902441645918</v>
      </c>
      <c r="AS64">
        <f t="shared" si="42"/>
        <v>111310</v>
      </c>
      <c r="AT64">
        <f t="shared" si="42"/>
        <v>14328.49</v>
      </c>
      <c r="AU64" s="18">
        <f t="shared" si="42"/>
        <v>0.12872599047704608</v>
      </c>
      <c r="AV64">
        <f t="shared" si="42"/>
        <v>88825</v>
      </c>
      <c r="AW64">
        <f t="shared" si="42"/>
        <v>12070.149999999998</v>
      </c>
      <c r="AX64" s="18">
        <f t="shared" si="42"/>
        <v>0.13588685617787782</v>
      </c>
      <c r="AY64">
        <f t="shared" si="42"/>
        <v>94953</v>
      </c>
      <c r="AZ64">
        <f t="shared" si="42"/>
        <v>12604.509999999997</v>
      </c>
      <c r="BA64" s="18">
        <f t="shared" si="42"/>
        <v>0.13274472633829365</v>
      </c>
      <c r="BB64">
        <f t="shared" si="42"/>
        <v>95301</v>
      </c>
      <c r="BC64">
        <f t="shared" si="42"/>
        <v>16192.19</v>
      </c>
      <c r="BD64" s="18">
        <f t="shared" si="42"/>
        <v>0.1699057722374372</v>
      </c>
      <c r="BE64">
        <f t="shared" si="42"/>
        <v>101873</v>
      </c>
      <c r="BF64">
        <f t="shared" si="42"/>
        <v>12584.819999999998</v>
      </c>
      <c r="BG64" s="18">
        <f t="shared" si="42"/>
        <v>0.12353440067535067</v>
      </c>
      <c r="BH64">
        <f t="shared" si="42"/>
        <v>113149</v>
      </c>
      <c r="BI64">
        <f t="shared" si="42"/>
        <v>26136.719999999994</v>
      </c>
      <c r="BJ64" s="18">
        <f t="shared" si="42"/>
        <v>0.23099382230510207</v>
      </c>
      <c r="BK64">
        <f t="shared" si="42"/>
        <v>134981</v>
      </c>
      <c r="BL64">
        <f t="shared" si="42"/>
        <v>15151.699999999997</v>
      </c>
      <c r="BM64" s="18">
        <f t="shared" si="0"/>
        <v>0.11225061304924394</v>
      </c>
      <c r="BN64">
        <f t="shared" si="42"/>
        <v>124354</v>
      </c>
      <c r="BO64">
        <f t="shared" si="42"/>
        <v>15609.639999999996</v>
      </c>
      <c r="BP64" s="18">
        <f t="shared" si="42"/>
        <v>0.12552583752834645</v>
      </c>
      <c r="BQ64">
        <f t="shared" si="42"/>
        <v>103060</v>
      </c>
      <c r="BR64">
        <f t="shared" si="42"/>
        <v>12961.69</v>
      </c>
      <c r="BS64" s="18">
        <f>SUM(BS60)</f>
        <v>0.1257683873471764</v>
      </c>
      <c r="BT64">
        <f t="shared" si="42"/>
        <v>98515</v>
      </c>
      <c r="BU64">
        <f t="shared" si="42"/>
        <v>12787.15</v>
      </c>
      <c r="BV64" s="18">
        <f>SUM(BV60)</f>
        <v>0.12979901537836877</v>
      </c>
      <c r="BW64">
        <f t="shared" si="42"/>
        <v>122868</v>
      </c>
      <c r="BX64">
        <f t="shared" si="42"/>
        <v>15356.81</v>
      </c>
      <c r="BY64" s="18">
        <f>SUM(BY60)</f>
        <v>0.12498624540156916</v>
      </c>
      <c r="BZ64">
        <f>SUM(BZ60)</f>
        <v>142895</v>
      </c>
      <c r="CA64">
        <f>SUM(CA60)</f>
        <v>19355.07</v>
      </c>
      <c r="CB64">
        <f aca="true" t="shared" si="43" ref="CB64:CV64">SUM(CB60)</f>
        <v>124926</v>
      </c>
      <c r="CC64">
        <f t="shared" si="43"/>
        <v>17458.65</v>
      </c>
      <c r="CD64">
        <f t="shared" si="43"/>
        <v>92011</v>
      </c>
      <c r="CE64">
        <f t="shared" si="43"/>
        <v>12547.77</v>
      </c>
      <c r="CF64">
        <f t="shared" si="43"/>
        <v>87433</v>
      </c>
      <c r="CG64">
        <f t="shared" si="43"/>
        <v>11557.21</v>
      </c>
      <c r="CH64">
        <f t="shared" si="43"/>
        <v>100512</v>
      </c>
      <c r="CI64">
        <f t="shared" si="43"/>
        <v>17931.420000000002</v>
      </c>
      <c r="CJ64">
        <f t="shared" si="43"/>
        <v>112401</v>
      </c>
      <c r="CK64">
        <f t="shared" si="43"/>
        <v>13207.099999999999</v>
      </c>
      <c r="CL64">
        <f t="shared" si="43"/>
        <v>75701</v>
      </c>
      <c r="CM64">
        <f t="shared" si="43"/>
        <v>10323.220000000001</v>
      </c>
      <c r="CN64">
        <f t="shared" si="43"/>
        <v>130584</v>
      </c>
      <c r="CO64">
        <f t="shared" si="43"/>
        <v>15492.919999999998</v>
      </c>
      <c r="CP64">
        <f t="shared" si="43"/>
        <v>136707</v>
      </c>
      <c r="CQ64">
        <f t="shared" si="43"/>
        <v>16145.48</v>
      </c>
      <c r="CR64">
        <f t="shared" si="43"/>
        <v>104813</v>
      </c>
      <c r="CS64">
        <f t="shared" si="43"/>
        <v>13755.570000000002</v>
      </c>
      <c r="CT64">
        <f t="shared" si="43"/>
        <v>93694</v>
      </c>
      <c r="CU64">
        <f t="shared" si="43"/>
        <v>13321.5</v>
      </c>
      <c r="CV64">
        <f t="shared" si="43"/>
        <v>103871</v>
      </c>
      <c r="CW64">
        <f aca="true" t="shared" si="44" ref="CW64:DG64">SUM(CW60)</f>
        <v>13798.76</v>
      </c>
      <c r="CX64">
        <f t="shared" si="44"/>
        <v>125814</v>
      </c>
      <c r="CY64">
        <f t="shared" si="44"/>
        <v>16640.15</v>
      </c>
      <c r="CZ64">
        <f t="shared" si="44"/>
        <v>124067</v>
      </c>
      <c r="DA64">
        <f t="shared" si="44"/>
        <v>16170.25</v>
      </c>
      <c r="DB64">
        <f t="shared" si="44"/>
        <v>82973</v>
      </c>
      <c r="DC64">
        <f t="shared" si="44"/>
        <v>12084.18</v>
      </c>
      <c r="DD64">
        <f t="shared" si="44"/>
        <v>109976</v>
      </c>
      <c r="DE64">
        <f t="shared" si="44"/>
        <v>14737.869999999999</v>
      </c>
      <c r="DF64">
        <f t="shared" si="44"/>
        <v>119225</v>
      </c>
      <c r="DG64">
        <f t="shared" si="44"/>
        <v>15735.9</v>
      </c>
      <c r="DH64">
        <f aca="true" t="shared" si="45" ref="DH64:DT64">SUM(DH60)</f>
        <v>130131</v>
      </c>
      <c r="DI64">
        <f t="shared" si="45"/>
        <v>13572.49</v>
      </c>
      <c r="DJ64">
        <f t="shared" si="45"/>
        <v>129247</v>
      </c>
      <c r="DK64">
        <f t="shared" si="45"/>
        <v>13582.559999999996</v>
      </c>
      <c r="DL64">
        <f t="shared" si="45"/>
        <v>171767</v>
      </c>
      <c r="DM64">
        <f t="shared" si="45"/>
        <v>16164.269999999999</v>
      </c>
      <c r="DN64">
        <f t="shared" si="45"/>
        <v>148051</v>
      </c>
      <c r="DO64">
        <f t="shared" si="45"/>
        <v>14721.3</v>
      </c>
      <c r="DP64">
        <f t="shared" si="45"/>
        <v>117778</v>
      </c>
      <c r="DQ64">
        <f t="shared" si="45"/>
        <v>12982.99</v>
      </c>
      <c r="DR64">
        <f t="shared" si="45"/>
        <v>109689</v>
      </c>
      <c r="DS64">
        <f t="shared" si="45"/>
        <v>12978.279999999997</v>
      </c>
      <c r="DT64">
        <f t="shared" si="45"/>
        <v>123631</v>
      </c>
      <c r="DU64">
        <f aca="true" t="shared" si="46" ref="DU64:FE64">SUM(DU60)</f>
        <v>13079.69</v>
      </c>
      <c r="DV64">
        <f t="shared" si="46"/>
        <v>124105</v>
      </c>
      <c r="DW64">
        <f t="shared" si="46"/>
        <v>12557.259999999997</v>
      </c>
      <c r="DX64">
        <f t="shared" si="46"/>
        <v>113457.95999999999</v>
      </c>
      <c r="DY64">
        <f t="shared" si="46"/>
        <v>12467.160000000002</v>
      </c>
      <c r="DZ64">
        <f t="shared" si="46"/>
        <v>93325</v>
      </c>
      <c r="EA64">
        <f t="shared" si="46"/>
        <v>11459.409999999998</v>
      </c>
      <c r="EB64">
        <f t="shared" si="46"/>
        <v>111500</v>
      </c>
      <c r="EC64">
        <f t="shared" si="46"/>
        <v>13252.590000000002</v>
      </c>
      <c r="ED64">
        <f t="shared" si="46"/>
        <v>123556</v>
      </c>
      <c r="EE64">
        <f t="shared" si="46"/>
        <v>13800.08</v>
      </c>
      <c r="EF64">
        <f t="shared" si="46"/>
        <v>116555</v>
      </c>
      <c r="EG64">
        <f t="shared" si="46"/>
        <v>14678.19</v>
      </c>
      <c r="EH64">
        <f t="shared" si="46"/>
        <v>136290</v>
      </c>
      <c r="EI64">
        <f t="shared" si="46"/>
        <v>16838.870000000003</v>
      </c>
      <c r="EJ64">
        <f t="shared" si="46"/>
        <v>141142</v>
      </c>
      <c r="EK64">
        <f t="shared" si="46"/>
        <v>17162.969999999998</v>
      </c>
      <c r="EL64">
        <f t="shared" si="46"/>
        <v>113806</v>
      </c>
      <c r="EM64">
        <f t="shared" si="46"/>
        <v>14953.84</v>
      </c>
      <c r="EN64">
        <f t="shared" si="46"/>
        <v>108909</v>
      </c>
      <c r="EO64">
        <f t="shared" si="46"/>
        <v>14457.489999999998</v>
      </c>
      <c r="EP64">
        <f t="shared" si="46"/>
        <v>115383</v>
      </c>
      <c r="EQ64">
        <f t="shared" si="46"/>
        <v>11740.359999999999</v>
      </c>
      <c r="ER64">
        <f t="shared" si="46"/>
        <v>111909</v>
      </c>
      <c r="ES64">
        <f t="shared" si="46"/>
        <v>12682.439999999997</v>
      </c>
      <c r="ET64">
        <f t="shared" si="46"/>
        <v>117239</v>
      </c>
      <c r="EU64">
        <f t="shared" si="46"/>
        <v>11977.089999999998</v>
      </c>
      <c r="EV64">
        <f t="shared" si="46"/>
        <v>100830</v>
      </c>
      <c r="EW64">
        <f t="shared" si="46"/>
        <v>12574.830000000002</v>
      </c>
      <c r="EX64">
        <f t="shared" si="46"/>
        <v>110459</v>
      </c>
      <c r="EY64">
        <f t="shared" si="46"/>
        <v>12906.499999999998</v>
      </c>
      <c r="EZ64">
        <f t="shared" si="46"/>
        <v>124945</v>
      </c>
      <c r="FA64">
        <f t="shared" si="46"/>
        <v>14780.879999999997</v>
      </c>
      <c r="FB64">
        <f t="shared" si="46"/>
        <v>72796</v>
      </c>
      <c r="FC64">
        <f t="shared" si="46"/>
        <v>8553.65</v>
      </c>
      <c r="FD64">
        <f t="shared" si="46"/>
        <v>33494</v>
      </c>
      <c r="FE64">
        <f t="shared" si="46"/>
        <v>4426.14</v>
      </c>
      <c r="FF64">
        <f aca="true" t="shared" si="47" ref="FF64:HB64">SUM(FF60)</f>
        <v>122322</v>
      </c>
      <c r="FG64">
        <f t="shared" si="47"/>
        <v>13974.060000000001</v>
      </c>
      <c r="FH64">
        <f t="shared" si="47"/>
        <v>158696</v>
      </c>
      <c r="FI64">
        <f t="shared" si="47"/>
        <v>27161.13</v>
      </c>
      <c r="FJ64">
        <f t="shared" si="47"/>
        <v>111729</v>
      </c>
      <c r="FK64">
        <f t="shared" si="47"/>
        <v>13507.39</v>
      </c>
      <c r="FL64">
        <f t="shared" si="47"/>
        <v>113300</v>
      </c>
      <c r="FM64">
        <f t="shared" si="47"/>
        <v>14990.79</v>
      </c>
      <c r="FN64">
        <f t="shared" si="47"/>
        <v>151031</v>
      </c>
      <c r="FO64">
        <f t="shared" si="47"/>
        <v>15894.839999999997</v>
      </c>
      <c r="FP64">
        <f t="shared" si="47"/>
        <v>134603</v>
      </c>
      <c r="FQ64">
        <f t="shared" si="47"/>
        <v>15291.289999999999</v>
      </c>
      <c r="FR64">
        <f t="shared" si="47"/>
        <v>139296</v>
      </c>
      <c r="FS64">
        <f t="shared" si="47"/>
        <v>16089.089999999998</v>
      </c>
      <c r="FT64">
        <f t="shared" si="47"/>
        <v>99987</v>
      </c>
      <c r="FU64">
        <f t="shared" si="47"/>
        <v>13410.609999999999</v>
      </c>
      <c r="FV64">
        <f t="shared" si="47"/>
        <v>103069</v>
      </c>
      <c r="FW64">
        <f t="shared" si="47"/>
        <v>12684.85</v>
      </c>
      <c r="FX64">
        <f t="shared" si="47"/>
        <v>124149</v>
      </c>
      <c r="FY64">
        <f t="shared" si="47"/>
        <v>14141.81</v>
      </c>
      <c r="FZ64">
        <f t="shared" si="47"/>
        <v>91311</v>
      </c>
      <c r="GA64">
        <f t="shared" si="47"/>
        <v>10283.55</v>
      </c>
      <c r="GB64">
        <f t="shared" si="47"/>
        <v>95214</v>
      </c>
      <c r="GC64">
        <f t="shared" si="47"/>
        <v>10782.819999999998</v>
      </c>
      <c r="GD64">
        <f t="shared" si="47"/>
        <v>131227</v>
      </c>
      <c r="GE64">
        <f t="shared" si="47"/>
        <v>14297.79</v>
      </c>
      <c r="GF64">
        <f t="shared" si="47"/>
        <v>149399</v>
      </c>
      <c r="GG64">
        <f t="shared" si="47"/>
        <v>15820.160000000002</v>
      </c>
      <c r="GH64">
        <f t="shared" si="47"/>
        <v>117167</v>
      </c>
      <c r="GI64">
        <f t="shared" si="47"/>
        <v>13291.029999999999</v>
      </c>
      <c r="GJ64">
        <f t="shared" si="47"/>
        <v>128554</v>
      </c>
      <c r="GK64">
        <f t="shared" si="47"/>
        <v>15202.210000000001</v>
      </c>
      <c r="GL64">
        <f t="shared" si="47"/>
        <v>141947</v>
      </c>
      <c r="GM64">
        <f t="shared" si="47"/>
        <v>15499.69</v>
      </c>
      <c r="GN64">
        <f t="shared" si="47"/>
        <v>128361</v>
      </c>
      <c r="GO64">
        <f t="shared" si="47"/>
        <v>14787.240000000002</v>
      </c>
      <c r="GP64">
        <f t="shared" si="47"/>
        <v>103829</v>
      </c>
      <c r="GQ64">
        <f t="shared" si="47"/>
        <v>12324.329999999998</v>
      </c>
      <c r="GR64">
        <f t="shared" si="47"/>
        <v>96897</v>
      </c>
      <c r="GS64">
        <f t="shared" si="47"/>
        <v>12811.609999999999</v>
      </c>
      <c r="GT64">
        <f t="shared" si="47"/>
        <v>101326</v>
      </c>
      <c r="GU64">
        <f t="shared" si="47"/>
        <v>12167.669999999998</v>
      </c>
      <c r="GV64">
        <f t="shared" si="47"/>
        <v>88090</v>
      </c>
      <c r="GW64">
        <f t="shared" si="47"/>
        <v>10734.589999999998</v>
      </c>
      <c r="GX64">
        <f t="shared" si="47"/>
        <v>98484</v>
      </c>
      <c r="GY64">
        <f t="shared" si="47"/>
        <v>11266.799999999997</v>
      </c>
      <c r="GZ64">
        <f t="shared" si="47"/>
        <v>4334</v>
      </c>
      <c r="HA64">
        <f t="shared" si="47"/>
        <v>1124.98</v>
      </c>
      <c r="HB64">
        <f t="shared" si="47"/>
        <v>8073</v>
      </c>
      <c r="HC64">
        <f aca="true" t="shared" si="48" ref="HC64:HR64">SUM(HC60)</f>
        <v>1862.77</v>
      </c>
      <c r="HD64">
        <f t="shared" si="48"/>
        <v>0</v>
      </c>
      <c r="HE64">
        <f t="shared" si="48"/>
        <v>0</v>
      </c>
      <c r="HF64">
        <f t="shared" si="48"/>
        <v>0</v>
      </c>
      <c r="HG64">
        <f t="shared" si="48"/>
        <v>0</v>
      </c>
      <c r="HH64">
        <f t="shared" si="48"/>
        <v>0</v>
      </c>
      <c r="HI64">
        <f t="shared" si="48"/>
        <v>0</v>
      </c>
      <c r="HJ64">
        <f t="shared" si="48"/>
        <v>0</v>
      </c>
      <c r="HK64">
        <f t="shared" si="48"/>
        <v>0</v>
      </c>
      <c r="HL64">
        <f t="shared" si="48"/>
        <v>0</v>
      </c>
      <c r="HM64">
        <f t="shared" si="48"/>
        <v>0</v>
      </c>
      <c r="HN64">
        <f t="shared" si="48"/>
        <v>0</v>
      </c>
      <c r="HO64">
        <f t="shared" si="48"/>
        <v>0</v>
      </c>
      <c r="HP64">
        <f t="shared" si="48"/>
        <v>0</v>
      </c>
      <c r="HQ64">
        <f t="shared" si="48"/>
        <v>0</v>
      </c>
      <c r="HR64">
        <f t="shared" si="48"/>
        <v>0</v>
      </c>
    </row>
    <row r="65" spans="3:226" ht="12.75">
      <c r="C65" s="19" t="s">
        <v>78</v>
      </c>
      <c r="F65">
        <f>SUM(F7)</f>
        <v>108409</v>
      </c>
      <c r="G65">
        <f aca="true" t="shared" si="49" ref="G65:AO65">SUM(G7)</f>
        <v>10895</v>
      </c>
      <c r="H65" s="18">
        <f t="shared" si="49"/>
        <v>0.10049903605789187</v>
      </c>
      <c r="I65">
        <f t="shared" si="49"/>
        <v>106721</v>
      </c>
      <c r="J65">
        <f t="shared" si="49"/>
        <v>11579</v>
      </c>
      <c r="K65" s="18">
        <f t="shared" si="49"/>
        <v>0.10849785890312122</v>
      </c>
      <c r="L65">
        <f t="shared" si="49"/>
        <v>121872</v>
      </c>
      <c r="M65">
        <f t="shared" si="49"/>
        <v>13189</v>
      </c>
      <c r="N65" s="18">
        <f t="shared" si="49"/>
        <v>0.10822009977681502</v>
      </c>
      <c r="O65">
        <f t="shared" si="49"/>
        <v>108786</v>
      </c>
      <c r="P65">
        <f t="shared" si="49"/>
        <v>12401</v>
      </c>
      <c r="Q65" s="18">
        <f t="shared" si="49"/>
        <v>0.1139944478149762</v>
      </c>
      <c r="R65">
        <f t="shared" si="49"/>
        <v>92417</v>
      </c>
      <c r="S65">
        <f t="shared" si="49"/>
        <v>11977</v>
      </c>
      <c r="T65" s="18">
        <f t="shared" si="49"/>
        <v>0.12959736844952768</v>
      </c>
      <c r="U65">
        <f t="shared" si="49"/>
        <v>110619</v>
      </c>
      <c r="V65">
        <f t="shared" si="49"/>
        <v>17423</v>
      </c>
      <c r="W65" s="18">
        <f t="shared" si="49"/>
        <v>0.15750458781945234</v>
      </c>
      <c r="X65">
        <f t="shared" si="49"/>
        <v>132514</v>
      </c>
      <c r="Y65">
        <f t="shared" si="49"/>
        <v>20530</v>
      </c>
      <c r="Z65" s="18">
        <f t="shared" si="49"/>
        <v>0.1549270265783238</v>
      </c>
      <c r="AA65">
        <f t="shared" si="49"/>
        <v>110969</v>
      </c>
      <c r="AB65">
        <f t="shared" si="49"/>
        <v>16954</v>
      </c>
      <c r="AC65" s="18">
        <f t="shared" si="49"/>
        <v>0.1527814074200903</v>
      </c>
      <c r="AD65">
        <f t="shared" si="49"/>
        <v>113588</v>
      </c>
      <c r="AE65">
        <f t="shared" si="49"/>
        <v>13654</v>
      </c>
      <c r="AF65" s="18">
        <f t="shared" si="49"/>
        <v>0.12020635982674226</v>
      </c>
      <c r="AG65">
        <f t="shared" si="49"/>
        <v>146824</v>
      </c>
      <c r="AH65">
        <f t="shared" si="49"/>
        <v>16473</v>
      </c>
      <c r="AI65" s="18">
        <f t="shared" si="49"/>
        <v>0.11219555386040429</v>
      </c>
      <c r="AJ65">
        <f t="shared" si="49"/>
        <v>135802</v>
      </c>
      <c r="AK65">
        <f t="shared" si="49"/>
        <v>14670</v>
      </c>
      <c r="AL65" s="18">
        <f t="shared" si="49"/>
        <v>0.10802491863153708</v>
      </c>
      <c r="AM65">
        <f t="shared" si="49"/>
        <v>126362</v>
      </c>
      <c r="AN65">
        <f t="shared" si="49"/>
        <v>14413</v>
      </c>
      <c r="AO65" s="18">
        <f t="shared" si="49"/>
        <v>0.11406118928158782</v>
      </c>
      <c r="AP65">
        <f aca="true" t="shared" si="50" ref="AP65:BX65">SUM(AP7)</f>
        <v>97651</v>
      </c>
      <c r="AQ65">
        <f t="shared" si="50"/>
        <v>12555</v>
      </c>
      <c r="AR65" s="18">
        <f t="shared" si="50"/>
        <v>0.1285701119292173</v>
      </c>
      <c r="AS65">
        <f t="shared" si="50"/>
        <v>98237</v>
      </c>
      <c r="AT65">
        <f t="shared" si="50"/>
        <v>11385</v>
      </c>
      <c r="AU65" s="18">
        <f t="shared" si="50"/>
        <v>0.1158931970642426</v>
      </c>
      <c r="AV65">
        <f t="shared" si="50"/>
        <v>91157</v>
      </c>
      <c r="AW65">
        <f t="shared" si="50"/>
        <v>10064</v>
      </c>
      <c r="AX65" s="18">
        <f t="shared" si="50"/>
        <v>0.11040293120659961</v>
      </c>
      <c r="AY65">
        <f t="shared" si="50"/>
        <v>100690</v>
      </c>
      <c r="AZ65">
        <f t="shared" si="50"/>
        <v>11056</v>
      </c>
      <c r="BA65" s="18">
        <f t="shared" si="50"/>
        <v>0.10980236369053531</v>
      </c>
      <c r="BB65">
        <f t="shared" si="50"/>
        <v>108502</v>
      </c>
      <c r="BC65">
        <f t="shared" si="50"/>
        <v>12922</v>
      </c>
      <c r="BD65" s="18">
        <f t="shared" si="50"/>
        <v>0.1190945789017714</v>
      </c>
      <c r="BE65">
        <f t="shared" si="50"/>
        <v>115451</v>
      </c>
      <c r="BF65">
        <f t="shared" si="50"/>
        <v>12659</v>
      </c>
      <c r="BG65" s="18">
        <f t="shared" si="50"/>
        <v>0.10964824904071857</v>
      </c>
      <c r="BH65">
        <f t="shared" si="50"/>
        <v>96465</v>
      </c>
      <c r="BI65">
        <f t="shared" si="50"/>
        <v>10630</v>
      </c>
      <c r="BJ65" s="18">
        <f t="shared" si="50"/>
        <v>0.11019540766080962</v>
      </c>
      <c r="BK65">
        <f t="shared" si="50"/>
        <v>96961</v>
      </c>
      <c r="BL65">
        <f t="shared" si="50"/>
        <v>9451</v>
      </c>
      <c r="BM65" s="18">
        <f t="shared" si="0"/>
        <v>0.09747217953610214</v>
      </c>
      <c r="BN65">
        <f t="shared" si="50"/>
        <v>140791</v>
      </c>
      <c r="BO65">
        <f t="shared" si="50"/>
        <v>12933</v>
      </c>
      <c r="BP65" s="18">
        <f t="shared" si="50"/>
        <v>0.09185956488696011</v>
      </c>
      <c r="BQ65">
        <f t="shared" si="50"/>
        <v>125987</v>
      </c>
      <c r="BR65">
        <f t="shared" si="50"/>
        <v>10584</v>
      </c>
      <c r="BS65" s="18">
        <f>SUM(BS7)</f>
        <v>0.08400866756093883</v>
      </c>
      <c r="BT65">
        <f t="shared" si="50"/>
        <v>102842</v>
      </c>
      <c r="BU65">
        <f t="shared" si="50"/>
        <v>10629</v>
      </c>
      <c r="BV65" s="18">
        <f>SUM(BV7)</f>
        <v>0.1033527158164952</v>
      </c>
      <c r="BW65">
        <f t="shared" si="50"/>
        <v>104557</v>
      </c>
      <c r="BX65">
        <f t="shared" si="50"/>
        <v>11121</v>
      </c>
      <c r="BY65" s="18">
        <f>SUM(BY7)</f>
        <v>0.10636303642988992</v>
      </c>
      <c r="BZ65">
        <f>SUM(BZ7)</f>
        <v>122044</v>
      </c>
      <c r="CA65">
        <f>SUM(CA7)</f>
        <v>13326</v>
      </c>
      <c r="CB65">
        <f aca="true" t="shared" si="51" ref="CB65:CV65">SUM(CB7)</f>
        <v>133136</v>
      </c>
      <c r="CC65">
        <f t="shared" si="51"/>
        <v>14256</v>
      </c>
      <c r="CD65">
        <f t="shared" si="51"/>
        <v>136453</v>
      </c>
      <c r="CE65">
        <f t="shared" si="51"/>
        <v>15616</v>
      </c>
      <c r="CF65">
        <f t="shared" si="51"/>
        <v>87227</v>
      </c>
      <c r="CG65">
        <f t="shared" si="51"/>
        <v>9027</v>
      </c>
      <c r="CH65">
        <f t="shared" si="51"/>
        <v>108072</v>
      </c>
      <c r="CI65">
        <f t="shared" si="51"/>
        <v>11560</v>
      </c>
      <c r="CJ65">
        <f t="shared" si="51"/>
        <v>98237</v>
      </c>
      <c r="CK65">
        <f t="shared" si="51"/>
        <v>11408</v>
      </c>
      <c r="CL65">
        <f t="shared" si="51"/>
        <v>128126</v>
      </c>
      <c r="CM65">
        <f t="shared" si="51"/>
        <v>13132</v>
      </c>
      <c r="CN65">
        <f t="shared" si="51"/>
        <v>97760</v>
      </c>
      <c r="CO65">
        <f t="shared" si="51"/>
        <v>11504</v>
      </c>
      <c r="CP65">
        <f t="shared" si="51"/>
        <v>160342</v>
      </c>
      <c r="CQ65">
        <f t="shared" si="51"/>
        <v>17396</v>
      </c>
      <c r="CR65">
        <f t="shared" si="51"/>
        <v>141731</v>
      </c>
      <c r="CS65">
        <f t="shared" si="51"/>
        <v>14190</v>
      </c>
      <c r="CT65">
        <f t="shared" si="51"/>
        <v>122321</v>
      </c>
      <c r="CU65">
        <f t="shared" si="51"/>
        <v>12341</v>
      </c>
      <c r="CV65">
        <f t="shared" si="51"/>
        <v>87610</v>
      </c>
      <c r="CW65">
        <f aca="true" t="shared" si="52" ref="CW65:DG65">SUM(CW7)</f>
        <v>10251</v>
      </c>
      <c r="CX65">
        <f t="shared" si="52"/>
        <v>103612</v>
      </c>
      <c r="CY65">
        <f t="shared" si="52"/>
        <v>11675</v>
      </c>
      <c r="CZ65">
        <f t="shared" si="52"/>
        <v>131776</v>
      </c>
      <c r="DA65">
        <f t="shared" si="52"/>
        <v>14768</v>
      </c>
      <c r="DB65">
        <f t="shared" si="52"/>
        <v>92171</v>
      </c>
      <c r="DC65">
        <f t="shared" si="52"/>
        <v>11876</v>
      </c>
      <c r="DD65">
        <f t="shared" si="52"/>
        <v>89013</v>
      </c>
      <c r="DE65">
        <f t="shared" si="52"/>
        <v>9440</v>
      </c>
      <c r="DF65">
        <f t="shared" si="52"/>
        <v>109293</v>
      </c>
      <c r="DG65">
        <f t="shared" si="52"/>
        <v>13368</v>
      </c>
      <c r="DH65">
        <f aca="true" t="shared" si="53" ref="DH65:DT65">SUM(DH7)</f>
        <v>105418</v>
      </c>
      <c r="DI65">
        <f t="shared" si="53"/>
        <v>14677</v>
      </c>
      <c r="DJ65">
        <f t="shared" si="53"/>
        <v>115184</v>
      </c>
      <c r="DK65">
        <f t="shared" si="53"/>
        <v>10855</v>
      </c>
      <c r="DL65">
        <f t="shared" si="53"/>
        <v>133033</v>
      </c>
      <c r="DM65">
        <f t="shared" si="53"/>
        <v>11277</v>
      </c>
      <c r="DN65">
        <f t="shared" si="53"/>
        <v>178113</v>
      </c>
      <c r="DO65">
        <f t="shared" si="53"/>
        <v>18093</v>
      </c>
      <c r="DP65">
        <f t="shared" si="53"/>
        <v>148690</v>
      </c>
      <c r="DQ65">
        <f t="shared" si="53"/>
        <v>15009</v>
      </c>
      <c r="DR65">
        <f t="shared" si="53"/>
        <v>110675</v>
      </c>
      <c r="DS65">
        <f t="shared" si="53"/>
        <v>13210</v>
      </c>
      <c r="DT65">
        <f t="shared" si="53"/>
        <v>68820</v>
      </c>
      <c r="DU65">
        <f aca="true" t="shared" si="54" ref="DU65:FE65">SUM(DU7)</f>
        <v>11556</v>
      </c>
      <c r="DV65">
        <f t="shared" si="54"/>
        <v>107703</v>
      </c>
      <c r="DW65">
        <f t="shared" si="54"/>
        <v>10123</v>
      </c>
      <c r="DX65">
        <f t="shared" si="54"/>
        <v>99943</v>
      </c>
      <c r="DY65">
        <f t="shared" si="54"/>
        <v>9961</v>
      </c>
      <c r="DZ65">
        <f t="shared" si="54"/>
        <v>96750</v>
      </c>
      <c r="EA65">
        <f t="shared" si="54"/>
        <v>8773</v>
      </c>
      <c r="EB65">
        <f t="shared" si="54"/>
        <v>112060</v>
      </c>
      <c r="EC65">
        <f t="shared" si="54"/>
        <v>10079</v>
      </c>
      <c r="ED65">
        <f t="shared" si="54"/>
        <v>136786</v>
      </c>
      <c r="EE65">
        <f t="shared" si="54"/>
        <v>12784</v>
      </c>
      <c r="EF65">
        <f t="shared" si="54"/>
        <v>85639</v>
      </c>
      <c r="EG65">
        <f t="shared" si="54"/>
        <v>9274</v>
      </c>
      <c r="EH65">
        <f t="shared" si="54"/>
        <v>59428</v>
      </c>
      <c r="EI65">
        <f t="shared" si="54"/>
        <v>8556</v>
      </c>
      <c r="EJ65">
        <f t="shared" si="54"/>
        <v>105181</v>
      </c>
      <c r="EK65">
        <f t="shared" si="54"/>
        <v>11250</v>
      </c>
      <c r="EL65">
        <f t="shared" si="54"/>
        <v>104143</v>
      </c>
      <c r="EM65">
        <f t="shared" si="54"/>
        <v>11347</v>
      </c>
      <c r="EN65">
        <f t="shared" si="54"/>
        <v>90650</v>
      </c>
      <c r="EO65">
        <f t="shared" si="54"/>
        <v>9828</v>
      </c>
      <c r="EP65">
        <f t="shared" si="54"/>
        <v>73664</v>
      </c>
      <c r="EQ65">
        <f t="shared" si="54"/>
        <v>8348</v>
      </c>
      <c r="ER65">
        <f t="shared" si="54"/>
        <v>75632</v>
      </c>
      <c r="ES65">
        <f t="shared" si="54"/>
        <v>8472</v>
      </c>
      <c r="ET65">
        <f t="shared" si="54"/>
        <v>90098</v>
      </c>
      <c r="EU65">
        <f t="shared" si="54"/>
        <v>10178</v>
      </c>
      <c r="EV65">
        <f t="shared" si="54"/>
        <v>71767</v>
      </c>
      <c r="EW65">
        <f t="shared" si="54"/>
        <v>7803</v>
      </c>
      <c r="EX65">
        <f t="shared" si="54"/>
        <v>64004</v>
      </c>
      <c r="EY65">
        <f t="shared" si="54"/>
        <v>7767</v>
      </c>
      <c r="EZ65">
        <f t="shared" si="54"/>
        <v>77129</v>
      </c>
      <c r="FA65">
        <f t="shared" si="54"/>
        <v>8905</v>
      </c>
      <c r="FB65">
        <f t="shared" si="54"/>
        <v>100878</v>
      </c>
      <c r="FC65">
        <f t="shared" si="54"/>
        <v>11738</v>
      </c>
      <c r="FD65">
        <f t="shared" si="54"/>
        <v>54563</v>
      </c>
      <c r="FE65">
        <f t="shared" si="54"/>
        <v>10336</v>
      </c>
      <c r="FF65">
        <f aca="true" t="shared" si="55" ref="FF65:HB65">SUM(FF7)</f>
        <v>77036</v>
      </c>
      <c r="FG65">
        <f t="shared" si="55"/>
        <v>10279</v>
      </c>
      <c r="FH65">
        <f t="shared" si="55"/>
        <v>101078</v>
      </c>
      <c r="FI65">
        <f t="shared" si="55"/>
        <v>12279</v>
      </c>
      <c r="FJ65">
        <f t="shared" si="55"/>
        <v>103115</v>
      </c>
      <c r="FK65">
        <f t="shared" si="55"/>
        <v>11937</v>
      </c>
      <c r="FL65">
        <f t="shared" si="55"/>
        <v>76457</v>
      </c>
      <c r="FM65">
        <f t="shared" si="55"/>
        <v>8674</v>
      </c>
      <c r="FN65">
        <f t="shared" si="55"/>
        <v>77100</v>
      </c>
      <c r="FO65">
        <f t="shared" si="55"/>
        <v>10135</v>
      </c>
      <c r="FP65">
        <f t="shared" si="55"/>
        <v>88631</v>
      </c>
      <c r="FQ65">
        <f t="shared" si="55"/>
        <v>10293</v>
      </c>
      <c r="FR65">
        <f t="shared" si="55"/>
        <v>82867</v>
      </c>
      <c r="FS65">
        <f t="shared" si="55"/>
        <v>10325</v>
      </c>
      <c r="FT65">
        <f t="shared" si="55"/>
        <v>74726</v>
      </c>
      <c r="FU65">
        <f t="shared" si="55"/>
        <v>9563</v>
      </c>
      <c r="FV65">
        <f t="shared" si="55"/>
        <v>59651</v>
      </c>
      <c r="FW65">
        <f t="shared" si="55"/>
        <v>7281</v>
      </c>
      <c r="FX65">
        <f t="shared" si="55"/>
        <v>84461</v>
      </c>
      <c r="FY65">
        <f t="shared" si="55"/>
        <v>10477</v>
      </c>
      <c r="FZ65">
        <f t="shared" si="55"/>
        <v>60213</v>
      </c>
      <c r="GA65">
        <f t="shared" si="55"/>
        <v>7712</v>
      </c>
      <c r="GB65">
        <f t="shared" si="55"/>
        <v>60589</v>
      </c>
      <c r="GC65">
        <f t="shared" si="55"/>
        <v>7814</v>
      </c>
      <c r="GD65">
        <f t="shared" si="55"/>
        <v>92651</v>
      </c>
      <c r="GE65">
        <f t="shared" si="55"/>
        <v>11266</v>
      </c>
      <c r="GF65">
        <f t="shared" si="55"/>
        <v>84752</v>
      </c>
      <c r="GG65">
        <f t="shared" si="55"/>
        <v>10301</v>
      </c>
      <c r="GH65">
        <f t="shared" si="55"/>
        <v>72351</v>
      </c>
      <c r="GI65">
        <f t="shared" si="55"/>
        <v>9502</v>
      </c>
      <c r="GJ65">
        <f t="shared" si="55"/>
        <v>66934</v>
      </c>
      <c r="GK65">
        <f t="shared" si="55"/>
        <v>8700</v>
      </c>
      <c r="GL65">
        <f t="shared" si="55"/>
        <v>56770</v>
      </c>
      <c r="GM65">
        <f t="shared" si="55"/>
        <v>7294</v>
      </c>
      <c r="GN65">
        <f t="shared" si="55"/>
        <v>85869</v>
      </c>
      <c r="GO65">
        <f t="shared" si="55"/>
        <v>10465</v>
      </c>
      <c r="GP65">
        <f t="shared" si="55"/>
        <v>70619</v>
      </c>
      <c r="GQ65">
        <f t="shared" si="55"/>
        <v>8557</v>
      </c>
      <c r="GR65">
        <f t="shared" si="55"/>
        <v>53997</v>
      </c>
      <c r="GS65">
        <f t="shared" si="55"/>
        <v>6702</v>
      </c>
      <c r="GT65">
        <f t="shared" si="55"/>
        <v>57990</v>
      </c>
      <c r="GU65">
        <f t="shared" si="55"/>
        <v>7154</v>
      </c>
      <c r="GV65">
        <f t="shared" si="55"/>
        <v>71340</v>
      </c>
      <c r="GW65">
        <f t="shared" si="55"/>
        <v>8150</v>
      </c>
      <c r="GX65">
        <f t="shared" si="55"/>
        <v>57836</v>
      </c>
      <c r="GY65">
        <f t="shared" si="55"/>
        <v>6917</v>
      </c>
      <c r="GZ65">
        <f t="shared" si="55"/>
        <v>60871</v>
      </c>
      <c r="HA65">
        <f t="shared" si="55"/>
        <v>7507</v>
      </c>
      <c r="HB65">
        <f t="shared" si="55"/>
        <v>0</v>
      </c>
      <c r="HC65">
        <f aca="true" t="shared" si="56" ref="HC65:HR65">SUM(HC7)</f>
        <v>0</v>
      </c>
      <c r="HD65">
        <f t="shared" si="56"/>
        <v>0</v>
      </c>
      <c r="HE65">
        <f t="shared" si="56"/>
        <v>0</v>
      </c>
      <c r="HF65">
        <f t="shared" si="56"/>
        <v>0</v>
      </c>
      <c r="HG65">
        <f t="shared" si="56"/>
        <v>0</v>
      </c>
      <c r="HH65">
        <f t="shared" si="56"/>
        <v>0</v>
      </c>
      <c r="HI65">
        <f t="shared" si="56"/>
        <v>0</v>
      </c>
      <c r="HJ65">
        <f t="shared" si="56"/>
        <v>0</v>
      </c>
      <c r="HK65">
        <f t="shared" si="56"/>
        <v>0</v>
      </c>
      <c r="HL65">
        <f t="shared" si="56"/>
        <v>0</v>
      </c>
      <c r="HM65">
        <f t="shared" si="56"/>
        <v>0</v>
      </c>
      <c r="HN65">
        <f t="shared" si="56"/>
        <v>0</v>
      </c>
      <c r="HO65">
        <f t="shared" si="56"/>
        <v>0</v>
      </c>
      <c r="HP65">
        <f t="shared" si="56"/>
        <v>0</v>
      </c>
      <c r="HQ65">
        <f t="shared" si="56"/>
        <v>0</v>
      </c>
      <c r="HR65">
        <f t="shared" si="56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O30"/>
  <sheetViews>
    <sheetView tabSelected="1" zoomScalePageLayoutView="0" workbookViewId="0" topLeftCell="A1">
      <pane xSplit="3" ySplit="2" topLeftCell="FZ3" activePane="bottomRight" state="frozen"/>
      <selection pane="topLeft" activeCell="EK58" activeCellId="18" sqref="EK59 EJ58 EJ58 EJ58 EJ58 EH66 EJ58 EJ58 EL55 EJ58 EK58 EK58 EJ58 EK58 EJ58 EJ58 EJ54 EJ58 EK58"/>
      <selection pane="topRight" activeCell="EK58" activeCellId="18" sqref="EK59 EJ58 EJ58 EJ58 EJ58 EH66 EJ58 EJ58 EL55 EJ58 EK58 EK58 EJ58 EK58 EJ58 EJ58 EJ54 EJ58 EK58"/>
      <selection pane="bottomLeft" activeCell="EK58" activeCellId="18" sqref="EK59 EJ58 EJ58 EJ58 EJ58 EH66 EJ58 EJ58 EL55 EJ58 EK58 EK58 EJ58 EK58 EJ58 EJ58 EJ54 EJ58 EK58"/>
      <selection pane="bottomRight" activeCell="GJ8" sqref="GJ8"/>
    </sheetView>
  </sheetViews>
  <sheetFormatPr defaultColWidth="9.140625" defaultRowHeight="12.75"/>
  <cols>
    <col min="3" max="3" width="29.28125" style="0" customWidth="1"/>
    <col min="4" max="4" width="13.28125" style="0" customWidth="1"/>
    <col min="7" max="7" width="10.28125" style="0" bestFit="1" customWidth="1"/>
    <col min="9" max="9" width="10.421875" style="0" customWidth="1"/>
    <col min="11" max="11" width="10.7109375" style="0" customWidth="1"/>
    <col min="13" max="13" width="10.7109375" style="0" customWidth="1"/>
    <col min="15" max="15" width="10.421875" style="0" customWidth="1"/>
    <col min="17" max="17" width="10.57421875" style="0" customWidth="1"/>
    <col min="19" max="19" width="10.421875" style="0" customWidth="1"/>
    <col min="21" max="21" width="11.421875" style="0" customWidth="1"/>
    <col min="23" max="23" width="10.57421875" style="0" customWidth="1"/>
    <col min="25" max="25" width="10.140625" style="0" customWidth="1"/>
    <col min="27" max="27" width="10.28125" style="0" customWidth="1"/>
    <col min="29" max="29" width="10.421875" style="0" customWidth="1"/>
  </cols>
  <sheetData>
    <row r="1" spans="1:196" ht="12.75">
      <c r="A1" t="s">
        <v>23</v>
      </c>
      <c r="C1" t="s">
        <v>24</v>
      </c>
      <c r="D1" t="s">
        <v>25</v>
      </c>
      <c r="F1" s="20">
        <v>39448</v>
      </c>
      <c r="H1" t="s">
        <v>44</v>
      </c>
      <c r="J1" t="s">
        <v>45</v>
      </c>
      <c r="L1" t="s">
        <v>46</v>
      </c>
      <c r="N1" t="s">
        <v>9</v>
      </c>
      <c r="P1" t="s">
        <v>79</v>
      </c>
      <c r="R1" t="s">
        <v>80</v>
      </c>
      <c r="T1" t="s">
        <v>81</v>
      </c>
      <c r="V1" t="s">
        <v>82</v>
      </c>
      <c r="X1" t="s">
        <v>83</v>
      </c>
      <c r="Z1" t="s">
        <v>84</v>
      </c>
      <c r="AB1" t="s">
        <v>85</v>
      </c>
      <c r="AD1" s="20">
        <v>39814</v>
      </c>
      <c r="AF1" t="s">
        <v>44</v>
      </c>
      <c r="AH1" t="s">
        <v>45</v>
      </c>
      <c r="AJ1" t="s">
        <v>46</v>
      </c>
      <c r="AL1" t="s">
        <v>9</v>
      </c>
      <c r="AN1" t="s">
        <v>79</v>
      </c>
      <c r="AP1" t="s">
        <v>80</v>
      </c>
      <c r="AR1" t="s">
        <v>81</v>
      </c>
      <c r="AT1" t="s">
        <v>82</v>
      </c>
      <c r="AV1" t="s">
        <v>83</v>
      </c>
      <c r="AX1" t="s">
        <v>84</v>
      </c>
      <c r="AZ1" s="34">
        <v>40521</v>
      </c>
      <c r="BB1" s="20">
        <v>40179</v>
      </c>
      <c r="BD1" s="20">
        <v>40210</v>
      </c>
      <c r="BF1" s="20">
        <v>40238</v>
      </c>
      <c r="BH1" s="20">
        <v>40269</v>
      </c>
      <c r="BJ1" s="20">
        <v>40299</v>
      </c>
      <c r="BL1" s="20">
        <v>40330</v>
      </c>
      <c r="BN1" s="20">
        <v>40360</v>
      </c>
      <c r="BP1" s="20">
        <v>40391</v>
      </c>
      <c r="BR1" s="20">
        <v>40422</v>
      </c>
      <c r="BT1" s="20">
        <v>40452</v>
      </c>
      <c r="BV1" s="20">
        <v>40483</v>
      </c>
      <c r="BX1" s="20">
        <v>40513</v>
      </c>
      <c r="BY1" s="20"/>
      <c r="BZ1" s="34">
        <v>40554</v>
      </c>
      <c r="CB1" s="34">
        <v>40585</v>
      </c>
      <c r="CD1" s="34">
        <v>40613</v>
      </c>
      <c r="CF1" s="34">
        <v>40644</v>
      </c>
      <c r="CH1" s="34">
        <v>40674</v>
      </c>
      <c r="CJ1" t="s">
        <v>10</v>
      </c>
      <c r="CL1" t="s">
        <v>11</v>
      </c>
      <c r="CN1" t="s">
        <v>48</v>
      </c>
      <c r="CP1" s="34">
        <v>40797</v>
      </c>
      <c r="CR1" s="34">
        <v>40827</v>
      </c>
      <c r="CT1" s="34">
        <v>40858</v>
      </c>
      <c r="CV1" s="34">
        <v>40888</v>
      </c>
      <c r="CX1" s="34">
        <v>40920</v>
      </c>
      <c r="CZ1" s="34">
        <v>40951</v>
      </c>
      <c r="DB1" s="34">
        <v>40980</v>
      </c>
      <c r="DD1" s="34">
        <v>41011</v>
      </c>
      <c r="DF1" s="34">
        <v>41041</v>
      </c>
      <c r="DH1" s="34">
        <v>41072</v>
      </c>
      <c r="DJ1" s="34">
        <v>41102</v>
      </c>
      <c r="DL1" s="34">
        <v>41133</v>
      </c>
      <c r="DN1" s="34">
        <v>41164</v>
      </c>
      <c r="DP1" s="34">
        <v>41194</v>
      </c>
      <c r="DR1" s="34">
        <v>41225</v>
      </c>
      <c r="DT1" s="34">
        <v>41255</v>
      </c>
      <c r="DV1" s="34">
        <v>41287</v>
      </c>
      <c r="DX1" s="34">
        <v>41318</v>
      </c>
      <c r="DZ1" s="34">
        <v>41346</v>
      </c>
      <c r="EB1" s="34">
        <v>41377</v>
      </c>
      <c r="ED1" s="34">
        <v>41407</v>
      </c>
      <c r="EF1" s="34">
        <v>41438</v>
      </c>
      <c r="EH1" s="34">
        <v>41468</v>
      </c>
      <c r="EJ1" s="34">
        <v>41499</v>
      </c>
      <c r="EL1" s="34">
        <v>41530</v>
      </c>
      <c r="EN1" s="34">
        <v>41560</v>
      </c>
      <c r="EP1" s="34">
        <v>41591</v>
      </c>
      <c r="ER1" s="34">
        <v>41621</v>
      </c>
      <c r="ET1" s="34">
        <v>41653</v>
      </c>
      <c r="EV1" s="34">
        <v>41684</v>
      </c>
      <c r="EX1" s="34">
        <v>41712</v>
      </c>
      <c r="EZ1" s="34">
        <v>41743</v>
      </c>
      <c r="FB1" s="34">
        <v>41773</v>
      </c>
      <c r="FD1" s="34">
        <v>41804</v>
      </c>
      <c r="FF1" s="34">
        <v>41834</v>
      </c>
      <c r="FH1" s="34">
        <v>41865</v>
      </c>
      <c r="FJ1" s="34">
        <v>41896</v>
      </c>
      <c r="FL1" s="34">
        <v>41926</v>
      </c>
      <c r="FN1" s="34">
        <v>41957</v>
      </c>
      <c r="FP1" s="34">
        <v>41987</v>
      </c>
      <c r="FR1" s="34">
        <v>42019</v>
      </c>
      <c r="FT1" s="34">
        <v>42050</v>
      </c>
      <c r="FV1" s="34">
        <v>42078</v>
      </c>
      <c r="FX1" s="34">
        <v>42109</v>
      </c>
      <c r="FZ1" s="34">
        <v>42139</v>
      </c>
      <c r="GB1" s="34">
        <v>42170</v>
      </c>
      <c r="GD1" s="34">
        <v>42200</v>
      </c>
      <c r="GF1" s="34">
        <v>42231</v>
      </c>
      <c r="GH1" s="34">
        <v>42262</v>
      </c>
      <c r="GJ1" s="34">
        <v>42292</v>
      </c>
      <c r="GL1" s="34">
        <v>42323</v>
      </c>
      <c r="GN1" s="34">
        <v>42353</v>
      </c>
    </row>
    <row r="2" spans="6:197" ht="12.75">
      <c r="F2" t="s">
        <v>52</v>
      </c>
      <c r="G2" t="s">
        <v>14</v>
      </c>
      <c r="H2" t="s">
        <v>52</v>
      </c>
      <c r="I2" t="s">
        <v>14</v>
      </c>
      <c r="J2" t="s">
        <v>52</v>
      </c>
      <c r="K2" t="s">
        <v>14</v>
      </c>
      <c r="L2" t="s">
        <v>52</v>
      </c>
      <c r="M2" t="s">
        <v>14</v>
      </c>
      <c r="N2" t="s">
        <v>52</v>
      </c>
      <c r="O2" t="s">
        <v>14</v>
      </c>
      <c r="P2" t="s">
        <v>52</v>
      </c>
      <c r="Q2" t="s">
        <v>14</v>
      </c>
      <c r="R2" t="s">
        <v>52</v>
      </c>
      <c r="S2" t="s">
        <v>14</v>
      </c>
      <c r="T2" t="s">
        <v>52</v>
      </c>
      <c r="U2" t="s">
        <v>14</v>
      </c>
      <c r="V2" t="s">
        <v>52</v>
      </c>
      <c r="W2" t="s">
        <v>14</v>
      </c>
      <c r="X2" t="s">
        <v>52</v>
      </c>
      <c r="Y2" t="s">
        <v>14</v>
      </c>
      <c r="Z2" t="s">
        <v>52</v>
      </c>
      <c r="AA2" t="s">
        <v>14</v>
      </c>
      <c r="AB2" t="s">
        <v>52</v>
      </c>
      <c r="AC2" t="s">
        <v>14</v>
      </c>
      <c r="AD2" t="s">
        <v>52</v>
      </c>
      <c r="AE2" t="s">
        <v>14</v>
      </c>
      <c r="AF2" t="s">
        <v>52</v>
      </c>
      <c r="AG2" t="s">
        <v>14</v>
      </c>
      <c r="AH2" t="s">
        <v>52</v>
      </c>
      <c r="AI2" t="s">
        <v>14</v>
      </c>
      <c r="AJ2" t="s">
        <v>52</v>
      </c>
      <c r="AK2" t="s">
        <v>14</v>
      </c>
      <c r="AL2" t="s">
        <v>52</v>
      </c>
      <c r="AM2" t="s">
        <v>14</v>
      </c>
      <c r="AN2" t="s">
        <v>52</v>
      </c>
      <c r="AO2" t="s">
        <v>14</v>
      </c>
      <c r="AP2" t="s">
        <v>52</v>
      </c>
      <c r="AQ2" t="s">
        <v>14</v>
      </c>
      <c r="AR2" t="s">
        <v>52</v>
      </c>
      <c r="AS2" t="s">
        <v>14</v>
      </c>
      <c r="AT2" t="s">
        <v>52</v>
      </c>
      <c r="AU2" t="s">
        <v>14</v>
      </c>
      <c r="AV2" t="s">
        <v>52</v>
      </c>
      <c r="AW2" t="s">
        <v>14</v>
      </c>
      <c r="AX2" t="s">
        <v>52</v>
      </c>
      <c r="AY2" t="s">
        <v>14</v>
      </c>
      <c r="AZ2" t="s">
        <v>52</v>
      </c>
      <c r="BA2" t="s">
        <v>14</v>
      </c>
      <c r="BB2" t="s">
        <v>52</v>
      </c>
      <c r="BC2" t="s">
        <v>14</v>
      </c>
      <c r="BD2" t="s">
        <v>52</v>
      </c>
      <c r="BE2" t="s">
        <v>14</v>
      </c>
      <c r="BF2" t="s">
        <v>52</v>
      </c>
      <c r="BG2" t="s">
        <v>14</v>
      </c>
      <c r="BH2" t="s">
        <v>52</v>
      </c>
      <c r="BI2" t="s">
        <v>14</v>
      </c>
      <c r="BJ2" t="s">
        <v>52</v>
      </c>
      <c r="BK2" t="s">
        <v>14</v>
      </c>
      <c r="BL2" t="s">
        <v>52</v>
      </c>
      <c r="BM2" t="s">
        <v>14</v>
      </c>
      <c r="BN2" t="s">
        <v>52</v>
      </c>
      <c r="BO2" t="s">
        <v>14</v>
      </c>
      <c r="BP2" t="s">
        <v>52</v>
      </c>
      <c r="BQ2" t="s">
        <v>14</v>
      </c>
      <c r="BR2" t="s">
        <v>52</v>
      </c>
      <c r="BS2" t="s">
        <v>14</v>
      </c>
      <c r="BT2" t="s">
        <v>52</v>
      </c>
      <c r="BU2" t="s">
        <v>14</v>
      </c>
      <c r="BV2" t="s">
        <v>52</v>
      </c>
      <c r="BW2" t="s">
        <v>14</v>
      </c>
      <c r="BX2" t="s">
        <v>52</v>
      </c>
      <c r="BY2" t="s">
        <v>14</v>
      </c>
      <c r="BZ2" t="s">
        <v>52</v>
      </c>
      <c r="CA2" t="s">
        <v>14</v>
      </c>
      <c r="CB2" t="s">
        <v>52</v>
      </c>
      <c r="CC2" t="s">
        <v>14</v>
      </c>
      <c r="CD2" t="s">
        <v>52</v>
      </c>
      <c r="CE2" t="s">
        <v>14</v>
      </c>
      <c r="CF2" t="s">
        <v>52</v>
      </c>
      <c r="CG2" t="s">
        <v>14</v>
      </c>
      <c r="CH2" t="s">
        <v>52</v>
      </c>
      <c r="CI2" t="s">
        <v>14</v>
      </c>
      <c r="CJ2" t="s">
        <v>52</v>
      </c>
      <c r="CK2" t="s">
        <v>14</v>
      </c>
      <c r="CL2" t="s">
        <v>52</v>
      </c>
      <c r="CM2" t="s">
        <v>14</v>
      </c>
      <c r="CN2" t="s">
        <v>52</v>
      </c>
      <c r="CO2" t="s">
        <v>14</v>
      </c>
      <c r="CP2" t="s">
        <v>52</v>
      </c>
      <c r="CQ2" t="s">
        <v>14</v>
      </c>
      <c r="CR2" t="s">
        <v>52</v>
      </c>
      <c r="CS2" t="s">
        <v>14</v>
      </c>
      <c r="CT2" t="s">
        <v>52</v>
      </c>
      <c r="CU2" t="s">
        <v>14</v>
      </c>
      <c r="CV2" t="s">
        <v>52</v>
      </c>
      <c r="CW2" t="s">
        <v>14</v>
      </c>
      <c r="CX2" t="s">
        <v>52</v>
      </c>
      <c r="CY2" t="s">
        <v>14</v>
      </c>
      <c r="CZ2" t="s">
        <v>52</v>
      </c>
      <c r="DA2" t="s">
        <v>14</v>
      </c>
      <c r="DB2" t="s">
        <v>52</v>
      </c>
      <c r="DC2" t="s">
        <v>14</v>
      </c>
      <c r="DD2" t="s">
        <v>52</v>
      </c>
      <c r="DE2" t="s">
        <v>14</v>
      </c>
      <c r="DF2" t="s">
        <v>52</v>
      </c>
      <c r="DG2" t="s">
        <v>14</v>
      </c>
      <c r="DH2" t="s">
        <v>52</v>
      </c>
      <c r="DI2" t="s">
        <v>14</v>
      </c>
      <c r="DJ2" t="s">
        <v>52</v>
      </c>
      <c r="DK2" t="s">
        <v>14</v>
      </c>
      <c r="DL2" t="s">
        <v>52</v>
      </c>
      <c r="DM2" t="s">
        <v>14</v>
      </c>
      <c r="DN2" t="s">
        <v>52</v>
      </c>
      <c r="DO2" t="s">
        <v>14</v>
      </c>
      <c r="DP2" t="s">
        <v>52</v>
      </c>
      <c r="DQ2" t="s">
        <v>14</v>
      </c>
      <c r="DR2" t="s">
        <v>52</v>
      </c>
      <c r="DS2" t="s">
        <v>14</v>
      </c>
      <c r="DT2" t="s">
        <v>52</v>
      </c>
      <c r="DU2" t="s">
        <v>14</v>
      </c>
      <c r="DV2" t="s">
        <v>52</v>
      </c>
      <c r="DW2" t="s">
        <v>14</v>
      </c>
      <c r="DX2" t="s">
        <v>52</v>
      </c>
      <c r="DY2" t="s">
        <v>14</v>
      </c>
      <c r="DZ2" t="s">
        <v>52</v>
      </c>
      <c r="EA2" t="s">
        <v>14</v>
      </c>
      <c r="EB2" t="s">
        <v>52</v>
      </c>
      <c r="EC2" t="s">
        <v>14</v>
      </c>
      <c r="ED2" t="s">
        <v>52</v>
      </c>
      <c r="EE2" t="s">
        <v>14</v>
      </c>
      <c r="EF2" t="s">
        <v>52</v>
      </c>
      <c r="EG2" t="s">
        <v>14</v>
      </c>
      <c r="EH2" t="s">
        <v>52</v>
      </c>
      <c r="EI2" t="s">
        <v>14</v>
      </c>
      <c r="EJ2" t="s">
        <v>52</v>
      </c>
      <c r="EK2" t="s">
        <v>14</v>
      </c>
      <c r="EL2" t="s">
        <v>52</v>
      </c>
      <c r="EM2" t="s">
        <v>14</v>
      </c>
      <c r="EN2" t="s">
        <v>52</v>
      </c>
      <c r="EO2" t="s">
        <v>14</v>
      </c>
      <c r="EP2" t="s">
        <v>52</v>
      </c>
      <c r="EQ2" t="s">
        <v>14</v>
      </c>
      <c r="ER2" t="s">
        <v>127</v>
      </c>
      <c r="ES2" t="s">
        <v>14</v>
      </c>
      <c r="ET2" t="s">
        <v>52</v>
      </c>
      <c r="EU2" t="s">
        <v>14</v>
      </c>
      <c r="EV2" t="s">
        <v>52</v>
      </c>
      <c r="EW2" t="s">
        <v>14</v>
      </c>
      <c r="EX2" t="s">
        <v>168</v>
      </c>
      <c r="EY2" t="s">
        <v>14</v>
      </c>
      <c r="EZ2" t="s">
        <v>52</v>
      </c>
      <c r="FA2" t="s">
        <v>14</v>
      </c>
      <c r="FB2" t="s">
        <v>52</v>
      </c>
      <c r="FC2" t="s">
        <v>14</v>
      </c>
      <c r="FD2" t="s">
        <v>52</v>
      </c>
      <c r="FE2" t="s">
        <v>14</v>
      </c>
      <c r="FF2" t="s">
        <v>52</v>
      </c>
      <c r="FG2" t="s">
        <v>14</v>
      </c>
      <c r="FH2" t="s">
        <v>52</v>
      </c>
      <c r="FI2" t="s">
        <v>14</v>
      </c>
      <c r="FJ2" t="s">
        <v>52</v>
      </c>
      <c r="FK2" t="s">
        <v>14</v>
      </c>
      <c r="FL2" t="s">
        <v>52</v>
      </c>
      <c r="FM2" t="s">
        <v>14</v>
      </c>
      <c r="FN2" t="s">
        <v>52</v>
      </c>
      <c r="FO2" t="s">
        <v>14</v>
      </c>
      <c r="FP2" t="s">
        <v>52</v>
      </c>
      <c r="FQ2" t="s">
        <v>14</v>
      </c>
      <c r="FR2" t="s">
        <v>52</v>
      </c>
      <c r="FS2" t="s">
        <v>14</v>
      </c>
      <c r="FT2" t="s">
        <v>52</v>
      </c>
      <c r="FU2" t="s">
        <v>14</v>
      </c>
      <c r="FV2" t="s">
        <v>52</v>
      </c>
      <c r="FW2" t="s">
        <v>14</v>
      </c>
      <c r="FX2" t="s">
        <v>52</v>
      </c>
      <c r="FY2" t="s">
        <v>14</v>
      </c>
      <c r="FZ2" t="s">
        <v>52</v>
      </c>
      <c r="GA2" t="s">
        <v>14</v>
      </c>
      <c r="GB2" t="s">
        <v>52</v>
      </c>
      <c r="GC2" t="s">
        <v>14</v>
      </c>
      <c r="GD2" t="s">
        <v>52</v>
      </c>
      <c r="GE2" t="s">
        <v>14</v>
      </c>
      <c r="GF2" t="s">
        <v>52</v>
      </c>
      <c r="GG2" t="s">
        <v>14</v>
      </c>
      <c r="GH2" t="s">
        <v>52</v>
      </c>
      <c r="GI2" t="s">
        <v>14</v>
      </c>
      <c r="GJ2" t="s">
        <v>52</v>
      </c>
      <c r="GK2" t="s">
        <v>14</v>
      </c>
      <c r="GL2" t="s">
        <v>52</v>
      </c>
      <c r="GM2" t="s">
        <v>14</v>
      </c>
      <c r="GN2" t="s">
        <v>52</v>
      </c>
      <c r="GO2" t="s">
        <v>14</v>
      </c>
    </row>
    <row r="3" ht="12.75">
      <c r="C3" s="1" t="s">
        <v>55</v>
      </c>
    </row>
    <row r="4" spans="1:191" ht="12.75">
      <c r="A4" t="s">
        <v>56</v>
      </c>
      <c r="C4" t="s">
        <v>61</v>
      </c>
      <c r="F4">
        <v>6200</v>
      </c>
      <c r="G4">
        <v>113.62</v>
      </c>
      <c r="H4">
        <v>14390</v>
      </c>
      <c r="I4">
        <v>158.67</v>
      </c>
      <c r="J4">
        <v>12730</v>
      </c>
      <c r="K4">
        <v>149.54</v>
      </c>
      <c r="L4">
        <v>12820</v>
      </c>
      <c r="M4">
        <v>150.03</v>
      </c>
      <c r="N4">
        <v>14300</v>
      </c>
      <c r="O4">
        <v>158.17</v>
      </c>
      <c r="P4">
        <v>4820</v>
      </c>
      <c r="Q4">
        <v>106.33</v>
      </c>
      <c r="R4">
        <v>760</v>
      </c>
      <c r="S4">
        <v>85.01</v>
      </c>
      <c r="T4">
        <v>390</v>
      </c>
      <c r="U4">
        <v>83.07</v>
      </c>
      <c r="V4">
        <v>19350</v>
      </c>
      <c r="W4">
        <v>185.95</v>
      </c>
      <c r="X4">
        <v>16550</v>
      </c>
      <c r="Y4">
        <v>184.12</v>
      </c>
      <c r="Z4">
        <v>8060</v>
      </c>
      <c r="AA4">
        <v>130.46</v>
      </c>
      <c r="AB4">
        <v>8140</v>
      </c>
      <c r="AC4">
        <v>130.96</v>
      </c>
      <c r="AD4">
        <v>5700</v>
      </c>
      <c r="AE4">
        <v>115.62</v>
      </c>
      <c r="AF4">
        <v>9030</v>
      </c>
      <c r="AG4">
        <v>136.59</v>
      </c>
      <c r="AH4">
        <v>8350</v>
      </c>
      <c r="AI4">
        <v>132.3</v>
      </c>
      <c r="AJ4">
        <v>11300</v>
      </c>
      <c r="AK4">
        <v>150.94</v>
      </c>
      <c r="AL4">
        <v>7840</v>
      </c>
      <c r="AM4">
        <v>134.75</v>
      </c>
      <c r="AN4">
        <v>4970</v>
      </c>
      <c r="AO4">
        <v>111.18</v>
      </c>
      <c r="AP4">
        <v>4800</v>
      </c>
      <c r="AQ4">
        <v>84.54</v>
      </c>
      <c r="AR4">
        <v>750</v>
      </c>
      <c r="AS4">
        <v>85.58</v>
      </c>
      <c r="AT4">
        <v>15190</v>
      </c>
      <c r="AU4">
        <v>175.52</v>
      </c>
      <c r="AV4">
        <v>10540</v>
      </c>
      <c r="AW4">
        <v>146.13</v>
      </c>
      <c r="AX4">
        <v>10830</v>
      </c>
      <c r="AY4">
        <v>148.96</v>
      </c>
      <c r="AZ4">
        <v>8810</v>
      </c>
      <c r="BA4">
        <v>136.2</v>
      </c>
      <c r="BB4">
        <v>5580</v>
      </c>
      <c r="BC4">
        <v>115.89</v>
      </c>
      <c r="BD4">
        <v>8400</v>
      </c>
      <c r="BE4">
        <v>140.92</v>
      </c>
      <c r="BF4">
        <v>10340</v>
      </c>
      <c r="BG4">
        <v>154.93</v>
      </c>
      <c r="BH4">
        <v>8240</v>
      </c>
      <c r="BI4">
        <v>139.78</v>
      </c>
      <c r="BJ4">
        <v>12040</v>
      </c>
      <c r="BK4">
        <v>167.2</v>
      </c>
      <c r="BL4">
        <v>1240</v>
      </c>
      <c r="BM4">
        <v>90.62</v>
      </c>
      <c r="BN4">
        <v>4340</v>
      </c>
      <c r="BO4">
        <v>112.09</v>
      </c>
      <c r="BP4">
        <v>2300</v>
      </c>
      <c r="BQ4">
        <v>97.96</v>
      </c>
      <c r="BR4">
        <v>12180</v>
      </c>
      <c r="BS4">
        <v>168.21</v>
      </c>
      <c r="BT4">
        <v>10150</v>
      </c>
      <c r="BU4">
        <v>153.56</v>
      </c>
      <c r="BV4">
        <v>8920</v>
      </c>
      <c r="BW4">
        <v>144.68</v>
      </c>
      <c r="BX4">
        <v>9410</v>
      </c>
      <c r="BY4">
        <v>148.22</v>
      </c>
      <c r="BZ4">
        <v>5190</v>
      </c>
      <c r="CA4">
        <v>117.99</v>
      </c>
      <c r="CB4">
        <v>10040</v>
      </c>
      <c r="CC4">
        <v>152.76</v>
      </c>
      <c r="CD4">
        <v>16810</v>
      </c>
      <c r="CE4">
        <v>201.65</v>
      </c>
      <c r="CF4">
        <v>11150</v>
      </c>
      <c r="CG4">
        <v>178.54</v>
      </c>
      <c r="CH4">
        <v>22870</v>
      </c>
      <c r="CI4">
        <v>246.23</v>
      </c>
      <c r="CJ4">
        <v>27880</v>
      </c>
      <c r="CK4">
        <v>283.86</v>
      </c>
      <c r="CL4">
        <v>6560</v>
      </c>
      <c r="CM4">
        <v>127.64</v>
      </c>
      <c r="CN4">
        <v>5680</v>
      </c>
      <c r="CO4">
        <v>121.38</v>
      </c>
      <c r="CP4">
        <v>38480</v>
      </c>
      <c r="CQ4">
        <v>363.6</v>
      </c>
      <c r="CR4">
        <v>17440</v>
      </c>
      <c r="CS4">
        <v>206.2</v>
      </c>
      <c r="CT4">
        <v>24720</v>
      </c>
      <c r="CU4">
        <v>260.13</v>
      </c>
      <c r="CV4">
        <v>21620</v>
      </c>
      <c r="CW4">
        <v>236.84</v>
      </c>
      <c r="CX4">
        <v>15570</v>
      </c>
      <c r="CY4">
        <v>192.7</v>
      </c>
      <c r="CZ4">
        <v>28820</v>
      </c>
      <c r="DA4">
        <v>290.92</v>
      </c>
      <c r="DB4">
        <v>4600</v>
      </c>
      <c r="DC4">
        <v>113.9</v>
      </c>
      <c r="DD4">
        <v>6950</v>
      </c>
      <c r="DE4">
        <v>130.46</v>
      </c>
      <c r="DF4">
        <v>9590</v>
      </c>
      <c r="DG4">
        <v>149.52</v>
      </c>
      <c r="DH4">
        <v>4150</v>
      </c>
      <c r="DI4">
        <v>110.78</v>
      </c>
      <c r="DJ4">
        <v>4840</v>
      </c>
      <c r="DK4">
        <v>115.56</v>
      </c>
      <c r="DL4">
        <v>3020</v>
      </c>
      <c r="DM4">
        <v>102.95</v>
      </c>
      <c r="DN4">
        <v>2280</v>
      </c>
      <c r="DO4">
        <v>97.82</v>
      </c>
      <c r="DP4">
        <v>3100</v>
      </c>
      <c r="DQ4">
        <v>120.94</v>
      </c>
      <c r="DR4">
        <v>1630</v>
      </c>
      <c r="DS4">
        <v>110.55</v>
      </c>
      <c r="DT4">
        <v>1940</v>
      </c>
      <c r="DU4">
        <v>112.74</v>
      </c>
      <c r="DV4">
        <v>2700</v>
      </c>
      <c r="DW4">
        <v>118.11</v>
      </c>
      <c r="DX4">
        <v>1860</v>
      </c>
      <c r="DY4">
        <v>112.17</v>
      </c>
      <c r="DZ4">
        <v>2530</v>
      </c>
      <c r="EA4">
        <v>116.91</v>
      </c>
      <c r="EB4">
        <v>3220</v>
      </c>
      <c r="EC4">
        <v>121.79</v>
      </c>
      <c r="ED4">
        <v>2870</v>
      </c>
      <c r="EE4">
        <v>119.32</v>
      </c>
      <c r="EF4">
        <v>4880</v>
      </c>
      <c r="EG4">
        <v>133.52</v>
      </c>
      <c r="EH4">
        <v>3680</v>
      </c>
      <c r="EI4">
        <v>125.04</v>
      </c>
      <c r="EJ4">
        <v>1800</v>
      </c>
      <c r="EK4">
        <v>111.75</v>
      </c>
      <c r="EL4">
        <v>2030</v>
      </c>
      <c r="EM4">
        <v>113.38</v>
      </c>
      <c r="EN4">
        <v>2260</v>
      </c>
      <c r="EO4">
        <v>115</v>
      </c>
      <c r="EP4">
        <v>1520</v>
      </c>
      <c r="EQ4">
        <v>109.77</v>
      </c>
      <c r="ER4">
        <v>510</v>
      </c>
      <c r="ES4">
        <v>102.63</v>
      </c>
      <c r="ET4">
        <v>0</v>
      </c>
      <c r="EU4">
        <v>99.02</v>
      </c>
      <c r="EV4">
        <v>0</v>
      </c>
      <c r="EW4">
        <v>99.02</v>
      </c>
      <c r="EX4">
        <v>0</v>
      </c>
      <c r="EY4">
        <v>46</v>
      </c>
      <c r="EZ4">
        <v>0</v>
      </c>
      <c r="FA4">
        <v>46</v>
      </c>
      <c r="FB4">
        <v>0</v>
      </c>
      <c r="FC4">
        <v>46</v>
      </c>
      <c r="FD4">
        <v>0</v>
      </c>
      <c r="FE4">
        <v>46</v>
      </c>
      <c r="FF4">
        <v>0</v>
      </c>
      <c r="FG4">
        <v>46</v>
      </c>
      <c r="FH4">
        <v>0</v>
      </c>
      <c r="FI4">
        <v>46</v>
      </c>
      <c r="FJ4">
        <v>0</v>
      </c>
      <c r="FK4">
        <v>46</v>
      </c>
      <c r="FL4">
        <v>0</v>
      </c>
      <c r="FM4">
        <v>46</v>
      </c>
      <c r="FN4">
        <v>0</v>
      </c>
      <c r="FO4">
        <v>46</v>
      </c>
      <c r="FP4">
        <v>0</v>
      </c>
      <c r="FQ4">
        <v>46</v>
      </c>
      <c r="FR4">
        <v>0</v>
      </c>
      <c r="FS4">
        <v>46</v>
      </c>
      <c r="FT4">
        <v>0</v>
      </c>
      <c r="FU4">
        <v>46</v>
      </c>
      <c r="FV4">
        <v>0</v>
      </c>
      <c r="FW4">
        <v>46</v>
      </c>
      <c r="FX4">
        <v>0</v>
      </c>
      <c r="FY4">
        <v>46</v>
      </c>
      <c r="FZ4">
        <v>0</v>
      </c>
      <c r="GA4">
        <v>46</v>
      </c>
      <c r="GB4">
        <v>0</v>
      </c>
      <c r="GC4">
        <v>46</v>
      </c>
      <c r="GD4">
        <v>0</v>
      </c>
      <c r="GE4">
        <v>46</v>
      </c>
      <c r="GF4">
        <v>0</v>
      </c>
      <c r="GG4">
        <v>46</v>
      </c>
      <c r="GH4">
        <v>0</v>
      </c>
      <c r="GI4">
        <v>46</v>
      </c>
    </row>
    <row r="5" spans="1:191" ht="12.75">
      <c r="A5" t="s">
        <v>56</v>
      </c>
      <c r="C5" t="s">
        <v>62</v>
      </c>
      <c r="F5">
        <v>28960</v>
      </c>
      <c r="G5">
        <v>239.54</v>
      </c>
      <c r="H5">
        <v>54760</v>
      </c>
      <c r="I5">
        <v>387.89</v>
      </c>
      <c r="J5">
        <v>47610</v>
      </c>
      <c r="K5">
        <v>346.78</v>
      </c>
      <c r="L5">
        <v>54410</v>
      </c>
      <c r="M5">
        <v>385.88</v>
      </c>
      <c r="N5">
        <v>64060</v>
      </c>
      <c r="O5">
        <v>441.37</v>
      </c>
      <c r="P5">
        <v>23890</v>
      </c>
      <c r="Q5">
        <v>210.92</v>
      </c>
      <c r="R5">
        <v>5630</v>
      </c>
      <c r="S5">
        <v>110.58</v>
      </c>
      <c r="T5">
        <v>9850</v>
      </c>
      <c r="U5">
        <v>133.7</v>
      </c>
      <c r="V5">
        <v>45330</v>
      </c>
      <c r="W5">
        <v>333.67</v>
      </c>
      <c r="X5">
        <v>35950</v>
      </c>
      <c r="Y5">
        <v>309.21</v>
      </c>
      <c r="Z5">
        <v>35450</v>
      </c>
      <c r="AA5">
        <v>305.93</v>
      </c>
      <c r="AB5">
        <v>30390</v>
      </c>
      <c r="AC5">
        <v>272.69</v>
      </c>
      <c r="AD5">
        <v>23070</v>
      </c>
      <c r="AE5">
        <v>225.33</v>
      </c>
      <c r="AF5">
        <v>25870</v>
      </c>
      <c r="AG5">
        <v>243.02</v>
      </c>
      <c r="AH5">
        <v>24710</v>
      </c>
      <c r="AI5">
        <v>235.69</v>
      </c>
      <c r="AJ5">
        <v>33960</v>
      </c>
      <c r="AK5">
        <v>296.14</v>
      </c>
      <c r="AL5">
        <v>24760</v>
      </c>
      <c r="AM5">
        <v>242.33</v>
      </c>
      <c r="AN5">
        <v>22910</v>
      </c>
      <c r="AO5">
        <v>224.31</v>
      </c>
      <c r="AP5">
        <v>12370</v>
      </c>
      <c r="AQ5">
        <v>157.7</v>
      </c>
      <c r="AR5">
        <v>39810</v>
      </c>
      <c r="AS5">
        <v>334.57</v>
      </c>
      <c r="AT5">
        <v>45200</v>
      </c>
      <c r="AU5">
        <v>369.98</v>
      </c>
      <c r="AV5">
        <v>73050</v>
      </c>
      <c r="AW5">
        <v>552.96</v>
      </c>
      <c r="AX5">
        <v>117680</v>
      </c>
      <c r="AY5">
        <v>847.18</v>
      </c>
      <c r="AZ5">
        <v>110300</v>
      </c>
      <c r="BA5">
        <v>798.7</v>
      </c>
      <c r="BB5">
        <v>66320</v>
      </c>
      <c r="BC5">
        <v>509.74</v>
      </c>
      <c r="BD5">
        <v>47200</v>
      </c>
      <c r="BE5">
        <v>428.95</v>
      </c>
      <c r="BF5">
        <v>27240</v>
      </c>
      <c r="BG5">
        <v>279.06</v>
      </c>
      <c r="BH5">
        <v>30960</v>
      </c>
      <c r="BI5">
        <v>306.99</v>
      </c>
      <c r="BJ5">
        <v>43940</v>
      </c>
      <c r="BK5">
        <v>404.47</v>
      </c>
      <c r="BL5">
        <v>22850</v>
      </c>
      <c r="BM5">
        <v>246.09</v>
      </c>
      <c r="BN5">
        <v>4790</v>
      </c>
      <c r="BO5">
        <v>115.21</v>
      </c>
      <c r="BP5">
        <v>8680</v>
      </c>
      <c r="BQ5">
        <v>142.94</v>
      </c>
      <c r="BR5">
        <v>43640</v>
      </c>
      <c r="BS5">
        <v>402.22</v>
      </c>
      <c r="BT5">
        <v>50900</v>
      </c>
      <c r="BU5">
        <v>456.74</v>
      </c>
      <c r="BV5">
        <v>36400</v>
      </c>
      <c r="BW5">
        <v>347.84</v>
      </c>
      <c r="BX5">
        <v>33500</v>
      </c>
      <c r="BY5">
        <v>326.67</v>
      </c>
      <c r="BZ5">
        <v>25330</v>
      </c>
      <c r="CA5">
        <v>264.71</v>
      </c>
      <c r="CB5">
        <v>40480</v>
      </c>
      <c r="CC5">
        <v>378.48</v>
      </c>
      <c r="CD5">
        <v>59540</v>
      </c>
      <c r="CE5">
        <v>521.62</v>
      </c>
      <c r="CF5">
        <v>50260</v>
      </c>
      <c r="CG5">
        <v>451.93</v>
      </c>
      <c r="CH5">
        <v>29500</v>
      </c>
      <c r="CI5">
        <v>296.03</v>
      </c>
      <c r="CJ5">
        <v>27470</v>
      </c>
      <c r="CK5">
        <v>280.78</v>
      </c>
      <c r="CL5">
        <v>10140</v>
      </c>
      <c r="CM5">
        <v>153.49</v>
      </c>
      <c r="CN5">
        <v>16960</v>
      </c>
      <c r="CO5">
        <v>202.74</v>
      </c>
      <c r="CP5">
        <v>32210</v>
      </c>
      <c r="CQ5">
        <v>316.38</v>
      </c>
      <c r="CR5">
        <v>35120</v>
      </c>
      <c r="CS5">
        <v>338.23</v>
      </c>
      <c r="CT5">
        <v>38970</v>
      </c>
      <c r="CU5">
        <v>367.15</v>
      </c>
      <c r="CV5">
        <v>33870</v>
      </c>
      <c r="CW5">
        <v>328.84</v>
      </c>
      <c r="CX5">
        <v>68430</v>
      </c>
      <c r="CY5">
        <v>588.38</v>
      </c>
      <c r="CZ5">
        <v>43120</v>
      </c>
      <c r="DA5">
        <v>398.31</v>
      </c>
      <c r="DB5">
        <v>40210</v>
      </c>
      <c r="DC5">
        <v>376.46</v>
      </c>
      <c r="DD5">
        <v>42460</v>
      </c>
      <c r="DE5">
        <v>393.36</v>
      </c>
      <c r="DF5">
        <v>43540</v>
      </c>
      <c r="DG5">
        <v>401.46</v>
      </c>
      <c r="DH5">
        <v>26400</v>
      </c>
      <c r="DI5">
        <v>272.74</v>
      </c>
      <c r="DJ5">
        <v>18380</v>
      </c>
      <c r="DK5">
        <v>212.99</v>
      </c>
      <c r="DL5">
        <v>16710</v>
      </c>
      <c r="DM5">
        <v>200.93</v>
      </c>
      <c r="DN5">
        <v>20580</v>
      </c>
      <c r="DO5">
        <v>229.04</v>
      </c>
      <c r="DP5">
        <v>134140</v>
      </c>
      <c r="DQ5">
        <v>1064.63</v>
      </c>
      <c r="DR5">
        <v>14970</v>
      </c>
      <c r="DS5">
        <v>154.44</v>
      </c>
      <c r="DT5">
        <v>470</v>
      </c>
      <c r="DU5">
        <v>49.33</v>
      </c>
      <c r="DV5">
        <v>1350</v>
      </c>
      <c r="DW5">
        <v>55.55</v>
      </c>
      <c r="DX5">
        <v>670</v>
      </c>
      <c r="DY5">
        <v>50.74</v>
      </c>
      <c r="DZ5">
        <v>660</v>
      </c>
      <c r="EA5">
        <v>50.67</v>
      </c>
      <c r="EB5">
        <v>1100</v>
      </c>
      <c r="EC5">
        <v>53.78</v>
      </c>
      <c r="ED5">
        <v>12740</v>
      </c>
      <c r="EE5">
        <v>138.03</v>
      </c>
      <c r="EF5">
        <v>36660</v>
      </c>
      <c r="EG5">
        <v>318.91</v>
      </c>
      <c r="EH5">
        <v>12640</v>
      </c>
      <c r="EI5">
        <v>137.29</v>
      </c>
      <c r="EJ5">
        <v>930</v>
      </c>
      <c r="EK5">
        <v>52.58</v>
      </c>
      <c r="EL5">
        <v>1060</v>
      </c>
      <c r="EM5">
        <v>53.49</v>
      </c>
      <c r="EN5">
        <v>1180</v>
      </c>
      <c r="EO5">
        <v>54.34</v>
      </c>
      <c r="EP5">
        <v>200</v>
      </c>
      <c r="EQ5">
        <v>47.41</v>
      </c>
      <c r="ER5">
        <v>400</v>
      </c>
      <c r="ES5">
        <v>46.28</v>
      </c>
      <c r="ET5">
        <v>0</v>
      </c>
      <c r="EU5">
        <v>46</v>
      </c>
      <c r="EV5">
        <v>0</v>
      </c>
      <c r="EW5">
        <v>46</v>
      </c>
      <c r="EX5">
        <v>0</v>
      </c>
      <c r="EY5">
        <v>46</v>
      </c>
      <c r="EZ5">
        <v>0</v>
      </c>
      <c r="FA5">
        <v>46</v>
      </c>
      <c r="FB5">
        <v>0</v>
      </c>
      <c r="FC5">
        <v>46</v>
      </c>
      <c r="FD5">
        <v>0</v>
      </c>
      <c r="FE5">
        <v>46</v>
      </c>
      <c r="FF5">
        <v>0</v>
      </c>
      <c r="FG5">
        <v>0</v>
      </c>
      <c r="FH5">
        <v>0</v>
      </c>
      <c r="FI5">
        <v>46</v>
      </c>
      <c r="FL5">
        <v>0</v>
      </c>
      <c r="FM5">
        <v>46</v>
      </c>
      <c r="FR5">
        <v>0</v>
      </c>
      <c r="FS5">
        <v>46</v>
      </c>
      <c r="FT5">
        <v>0</v>
      </c>
      <c r="FU5">
        <v>46</v>
      </c>
      <c r="FV5">
        <v>0</v>
      </c>
      <c r="FW5">
        <v>46</v>
      </c>
      <c r="FX5">
        <v>20</v>
      </c>
      <c r="FY5">
        <v>46.18</v>
      </c>
      <c r="FZ5">
        <v>3880</v>
      </c>
      <c r="GA5">
        <v>80.03</v>
      </c>
      <c r="GB5">
        <v>1880</v>
      </c>
      <c r="GC5">
        <v>28.46</v>
      </c>
      <c r="GD5">
        <v>0</v>
      </c>
      <c r="GE5">
        <v>46</v>
      </c>
      <c r="GF5">
        <v>5780</v>
      </c>
      <c r="GG5">
        <v>46</v>
      </c>
      <c r="GH5">
        <v>0</v>
      </c>
      <c r="GI5">
        <v>46</v>
      </c>
    </row>
    <row r="6" spans="1:191" ht="12.75">
      <c r="A6" t="s">
        <v>56</v>
      </c>
      <c r="C6" t="s">
        <v>63</v>
      </c>
      <c r="F6">
        <v>750</v>
      </c>
      <c r="G6">
        <v>84.96</v>
      </c>
      <c r="H6">
        <v>1890</v>
      </c>
      <c r="I6">
        <v>90.94</v>
      </c>
      <c r="J6">
        <v>1180</v>
      </c>
      <c r="K6">
        <v>87.22</v>
      </c>
      <c r="L6">
        <v>1260</v>
      </c>
      <c r="M6">
        <v>87.64</v>
      </c>
      <c r="N6">
        <v>1310</v>
      </c>
      <c r="O6">
        <v>87.9</v>
      </c>
      <c r="P6">
        <v>840</v>
      </c>
      <c r="Q6">
        <v>85.43</v>
      </c>
      <c r="R6">
        <v>70</v>
      </c>
      <c r="S6">
        <v>81.39</v>
      </c>
      <c r="T6">
        <v>21940</v>
      </c>
      <c r="U6">
        <v>200.19</v>
      </c>
      <c r="V6">
        <v>57970</v>
      </c>
      <c r="W6">
        <v>406.35</v>
      </c>
      <c r="X6">
        <v>8940</v>
      </c>
      <c r="Y6">
        <v>136.02</v>
      </c>
      <c r="Z6">
        <v>1130</v>
      </c>
      <c r="AA6">
        <v>87.88</v>
      </c>
      <c r="AB6">
        <v>1330</v>
      </c>
      <c r="AC6">
        <v>89.09</v>
      </c>
      <c r="AD6">
        <v>1560</v>
      </c>
      <c r="AE6">
        <v>90.49</v>
      </c>
      <c r="AF6">
        <v>1180</v>
      </c>
      <c r="AG6">
        <v>88.18</v>
      </c>
      <c r="AH6">
        <v>1190</v>
      </c>
      <c r="AI6">
        <v>88.24</v>
      </c>
      <c r="AJ6">
        <v>2050</v>
      </c>
      <c r="AK6">
        <v>93.46</v>
      </c>
      <c r="AL6">
        <v>1570</v>
      </c>
      <c r="AM6">
        <v>90.55</v>
      </c>
      <c r="AN6">
        <v>1240</v>
      </c>
      <c r="AO6">
        <v>88.54</v>
      </c>
      <c r="AP6">
        <v>1300</v>
      </c>
      <c r="AQ6">
        <v>81.81</v>
      </c>
      <c r="AR6">
        <v>610</v>
      </c>
      <c r="AS6">
        <v>84.72</v>
      </c>
      <c r="AT6">
        <v>1650</v>
      </c>
      <c r="AU6">
        <v>91.03</v>
      </c>
      <c r="AV6">
        <v>1760</v>
      </c>
      <c r="AW6">
        <v>91.71</v>
      </c>
      <c r="AX6">
        <v>1840</v>
      </c>
      <c r="AY6">
        <v>93.18</v>
      </c>
      <c r="AZ6">
        <v>1800</v>
      </c>
      <c r="BA6">
        <v>92.95</v>
      </c>
      <c r="BB6">
        <v>1260</v>
      </c>
      <c r="BC6">
        <v>89.67</v>
      </c>
      <c r="BD6">
        <v>2310</v>
      </c>
      <c r="BE6">
        <v>98.03</v>
      </c>
      <c r="BF6">
        <v>2230</v>
      </c>
      <c r="BG6">
        <v>97.47</v>
      </c>
      <c r="BH6">
        <v>2770</v>
      </c>
      <c r="BI6">
        <v>101.22</v>
      </c>
      <c r="BJ6">
        <v>2180</v>
      </c>
      <c r="BK6">
        <v>97.12</v>
      </c>
      <c r="BL6">
        <v>2890</v>
      </c>
      <c r="BM6">
        <v>102.05</v>
      </c>
      <c r="BN6">
        <v>760</v>
      </c>
      <c r="BO6">
        <v>87.28</v>
      </c>
      <c r="BP6">
        <v>580</v>
      </c>
      <c r="BQ6">
        <v>86.04</v>
      </c>
      <c r="BR6">
        <v>1490</v>
      </c>
      <c r="BS6">
        <v>92.35</v>
      </c>
      <c r="BT6">
        <v>1610</v>
      </c>
      <c r="BU6">
        <v>93.18</v>
      </c>
      <c r="BV6">
        <v>1560</v>
      </c>
      <c r="BW6">
        <v>92.83</v>
      </c>
      <c r="BX6">
        <v>990</v>
      </c>
      <c r="BY6">
        <v>88.88</v>
      </c>
      <c r="BZ6">
        <v>570</v>
      </c>
      <c r="CA6">
        <v>85.98</v>
      </c>
      <c r="CB6">
        <v>1020</v>
      </c>
      <c r="CC6">
        <v>89.09</v>
      </c>
      <c r="CD6">
        <v>830</v>
      </c>
      <c r="CE6">
        <v>87.77</v>
      </c>
      <c r="CF6">
        <v>1170</v>
      </c>
      <c r="CG6">
        <v>90.13</v>
      </c>
      <c r="CH6">
        <v>1340</v>
      </c>
      <c r="CI6">
        <v>91.3</v>
      </c>
      <c r="CJ6">
        <v>4360</v>
      </c>
      <c r="CK6">
        <v>112.24</v>
      </c>
      <c r="CL6">
        <v>50</v>
      </c>
      <c r="CM6">
        <v>82.37</v>
      </c>
      <c r="CN6">
        <v>100</v>
      </c>
      <c r="CO6">
        <v>82.72</v>
      </c>
      <c r="CP6">
        <v>980</v>
      </c>
      <c r="CQ6">
        <v>88.61</v>
      </c>
      <c r="CR6">
        <v>1000</v>
      </c>
      <c r="CS6">
        <v>88.95</v>
      </c>
      <c r="CT6">
        <v>1030</v>
      </c>
      <c r="CU6">
        <v>89.16</v>
      </c>
      <c r="CV6">
        <v>760</v>
      </c>
      <c r="CW6">
        <v>87.28</v>
      </c>
      <c r="CX6">
        <v>560</v>
      </c>
      <c r="CY6">
        <v>85.9</v>
      </c>
      <c r="CZ6">
        <v>3810</v>
      </c>
      <c r="DA6">
        <v>108.42</v>
      </c>
      <c r="DB6">
        <v>700</v>
      </c>
      <c r="DC6">
        <v>86.87</v>
      </c>
      <c r="DD6">
        <v>2830</v>
      </c>
      <c r="DE6">
        <v>101.63</v>
      </c>
      <c r="DF6">
        <v>870</v>
      </c>
      <c r="DG6">
        <v>88.05</v>
      </c>
      <c r="DH6">
        <v>290</v>
      </c>
      <c r="DI6">
        <v>84.03</v>
      </c>
      <c r="DJ6">
        <v>20</v>
      </c>
      <c r="DK6">
        <v>82.16</v>
      </c>
      <c r="DL6">
        <v>10</v>
      </c>
      <c r="DM6">
        <v>82.09</v>
      </c>
      <c r="DN6">
        <v>10</v>
      </c>
      <c r="DO6">
        <v>82.09</v>
      </c>
      <c r="DP6">
        <v>0</v>
      </c>
      <c r="DQ6">
        <v>46</v>
      </c>
      <c r="DR6">
        <v>0</v>
      </c>
      <c r="DS6">
        <v>46</v>
      </c>
      <c r="DT6">
        <v>0</v>
      </c>
      <c r="DU6">
        <v>46</v>
      </c>
      <c r="DV6">
        <v>0</v>
      </c>
      <c r="DW6">
        <v>46</v>
      </c>
      <c r="DX6">
        <v>0</v>
      </c>
      <c r="DY6">
        <v>46</v>
      </c>
      <c r="DZ6">
        <v>0</v>
      </c>
      <c r="EA6">
        <v>46</v>
      </c>
      <c r="EB6">
        <v>0</v>
      </c>
      <c r="EC6">
        <v>46</v>
      </c>
      <c r="ED6">
        <v>10</v>
      </c>
      <c r="EE6">
        <v>46.08</v>
      </c>
      <c r="EF6">
        <v>0</v>
      </c>
      <c r="EG6">
        <v>46</v>
      </c>
      <c r="EH6">
        <v>0</v>
      </c>
      <c r="EI6">
        <v>46</v>
      </c>
      <c r="EJ6">
        <v>0</v>
      </c>
      <c r="EK6">
        <v>46</v>
      </c>
      <c r="EL6">
        <v>0</v>
      </c>
      <c r="EM6">
        <v>46</v>
      </c>
      <c r="EN6">
        <v>0</v>
      </c>
      <c r="EO6">
        <v>46</v>
      </c>
      <c r="EP6">
        <v>0</v>
      </c>
      <c r="EQ6">
        <v>46</v>
      </c>
      <c r="ER6">
        <v>0</v>
      </c>
      <c r="ES6">
        <v>46</v>
      </c>
      <c r="ET6">
        <v>0</v>
      </c>
      <c r="EU6">
        <v>46</v>
      </c>
      <c r="EV6">
        <v>0</v>
      </c>
      <c r="EW6">
        <v>46</v>
      </c>
      <c r="EX6">
        <v>0</v>
      </c>
      <c r="EY6">
        <v>46</v>
      </c>
      <c r="EZ6">
        <v>0</v>
      </c>
      <c r="FA6">
        <v>46</v>
      </c>
      <c r="FB6">
        <v>0</v>
      </c>
      <c r="FC6">
        <v>46</v>
      </c>
      <c r="FD6">
        <v>0</v>
      </c>
      <c r="FE6">
        <v>46</v>
      </c>
      <c r="FF6">
        <v>0</v>
      </c>
      <c r="FG6">
        <v>46</v>
      </c>
      <c r="FH6">
        <v>20</v>
      </c>
      <c r="FI6">
        <v>46.16</v>
      </c>
      <c r="FJ6">
        <v>0</v>
      </c>
      <c r="FK6">
        <v>46</v>
      </c>
      <c r="FL6">
        <v>0</v>
      </c>
      <c r="FM6">
        <v>46</v>
      </c>
      <c r="FN6">
        <v>0</v>
      </c>
      <c r="FO6">
        <v>46</v>
      </c>
      <c r="FP6">
        <v>0</v>
      </c>
      <c r="FQ6">
        <v>46</v>
      </c>
      <c r="FR6">
        <v>0</v>
      </c>
      <c r="FS6">
        <v>46</v>
      </c>
      <c r="FT6">
        <v>0</v>
      </c>
      <c r="FU6">
        <v>46</v>
      </c>
      <c r="FV6">
        <v>0</v>
      </c>
      <c r="FW6">
        <v>46</v>
      </c>
      <c r="FX6">
        <v>0</v>
      </c>
      <c r="FY6">
        <v>46</v>
      </c>
      <c r="FZ6">
        <v>0</v>
      </c>
      <c r="GA6">
        <v>46</v>
      </c>
      <c r="GB6">
        <v>0</v>
      </c>
      <c r="GC6">
        <v>46</v>
      </c>
      <c r="GD6">
        <v>0</v>
      </c>
      <c r="GE6">
        <v>46</v>
      </c>
      <c r="GF6">
        <v>0</v>
      </c>
      <c r="GG6">
        <v>46</v>
      </c>
      <c r="GH6">
        <v>0</v>
      </c>
      <c r="GI6">
        <v>46</v>
      </c>
    </row>
    <row r="7" spans="3:179" ht="12.75">
      <c r="C7" s="1" t="s">
        <v>54</v>
      </c>
      <c r="F7">
        <f>SUM(F4:F6)</f>
        <v>35910</v>
      </c>
      <c r="G7">
        <f>SUM(G4:G6)</f>
        <v>438.11999999999995</v>
      </c>
      <c r="H7">
        <f aca="true" t="shared" si="0" ref="H7:BS7">SUM(H4:H6)</f>
        <v>71040</v>
      </c>
      <c r="I7">
        <f t="shared" si="0"/>
        <v>637.5</v>
      </c>
      <c r="J7">
        <f t="shared" si="0"/>
        <v>61520</v>
      </c>
      <c r="K7">
        <f t="shared" si="0"/>
        <v>583.54</v>
      </c>
      <c r="L7">
        <f t="shared" si="0"/>
        <v>68490</v>
      </c>
      <c r="M7">
        <f t="shared" si="0"/>
        <v>623.55</v>
      </c>
      <c r="N7">
        <f t="shared" si="0"/>
        <v>79670</v>
      </c>
      <c r="O7">
        <f t="shared" si="0"/>
        <v>687.4399999999999</v>
      </c>
      <c r="P7">
        <f t="shared" si="0"/>
        <v>29550</v>
      </c>
      <c r="Q7">
        <f t="shared" si="0"/>
        <v>402.68</v>
      </c>
      <c r="R7">
        <f t="shared" si="0"/>
        <v>6460</v>
      </c>
      <c r="S7">
        <f t="shared" si="0"/>
        <v>276.98</v>
      </c>
      <c r="T7">
        <f t="shared" si="0"/>
        <v>32180</v>
      </c>
      <c r="U7">
        <f t="shared" si="0"/>
        <v>416.96</v>
      </c>
      <c r="V7">
        <f t="shared" si="0"/>
        <v>122650</v>
      </c>
      <c r="W7">
        <f t="shared" si="0"/>
        <v>925.97</v>
      </c>
      <c r="X7">
        <f t="shared" si="0"/>
        <v>61440</v>
      </c>
      <c r="Y7">
        <f t="shared" si="0"/>
        <v>629.35</v>
      </c>
      <c r="Z7">
        <f t="shared" si="0"/>
        <v>44640</v>
      </c>
      <c r="AA7">
        <f t="shared" si="0"/>
        <v>524.27</v>
      </c>
      <c r="AB7">
        <f t="shared" si="0"/>
        <v>39860</v>
      </c>
      <c r="AC7">
        <f t="shared" si="0"/>
        <v>492.74</v>
      </c>
      <c r="AD7">
        <f t="shared" si="0"/>
        <v>30330</v>
      </c>
      <c r="AE7">
        <f t="shared" si="0"/>
        <v>431.44000000000005</v>
      </c>
      <c r="AF7">
        <f t="shared" si="0"/>
        <v>36080</v>
      </c>
      <c r="AG7">
        <f t="shared" si="0"/>
        <v>467.79</v>
      </c>
      <c r="AH7">
        <f t="shared" si="0"/>
        <v>34250</v>
      </c>
      <c r="AI7">
        <f t="shared" si="0"/>
        <v>456.23</v>
      </c>
      <c r="AJ7">
        <f t="shared" si="0"/>
        <v>47310</v>
      </c>
      <c r="AK7">
        <f t="shared" si="0"/>
        <v>540.54</v>
      </c>
      <c r="AL7">
        <f t="shared" si="0"/>
        <v>34170</v>
      </c>
      <c r="AM7">
        <f t="shared" si="0"/>
        <v>467.63000000000005</v>
      </c>
      <c r="AN7">
        <f t="shared" si="0"/>
        <v>29120</v>
      </c>
      <c r="AO7">
        <f t="shared" si="0"/>
        <v>424.03000000000003</v>
      </c>
      <c r="AP7">
        <f t="shared" si="0"/>
        <v>18470</v>
      </c>
      <c r="AQ7">
        <f t="shared" si="0"/>
        <v>324.05</v>
      </c>
      <c r="AR7">
        <f t="shared" si="0"/>
        <v>41170</v>
      </c>
      <c r="AS7">
        <f t="shared" si="0"/>
        <v>504.87</v>
      </c>
      <c r="AT7">
        <f t="shared" si="0"/>
        <v>62040</v>
      </c>
      <c r="AU7">
        <f t="shared" si="0"/>
        <v>636.53</v>
      </c>
      <c r="AV7">
        <f t="shared" si="0"/>
        <v>85350</v>
      </c>
      <c r="AW7">
        <f t="shared" si="0"/>
        <v>790.8000000000001</v>
      </c>
      <c r="AX7">
        <f t="shared" si="0"/>
        <v>130350</v>
      </c>
      <c r="AY7">
        <f t="shared" si="0"/>
        <v>1089.32</v>
      </c>
      <c r="AZ7">
        <f t="shared" si="0"/>
        <v>120910</v>
      </c>
      <c r="BA7">
        <f t="shared" si="0"/>
        <v>1027.8500000000001</v>
      </c>
      <c r="BB7">
        <f t="shared" si="0"/>
        <v>73160</v>
      </c>
      <c r="BC7">
        <f t="shared" si="0"/>
        <v>715.3</v>
      </c>
      <c r="BD7">
        <f t="shared" si="0"/>
        <v>57910</v>
      </c>
      <c r="BE7">
        <f t="shared" si="0"/>
        <v>667.9</v>
      </c>
      <c r="BF7">
        <f t="shared" si="0"/>
        <v>39810</v>
      </c>
      <c r="BG7">
        <f t="shared" si="0"/>
        <v>531.46</v>
      </c>
      <c r="BH7">
        <f t="shared" si="0"/>
        <v>41970</v>
      </c>
      <c r="BI7">
        <f t="shared" si="0"/>
        <v>547.99</v>
      </c>
      <c r="BJ7">
        <f t="shared" si="0"/>
        <v>58160</v>
      </c>
      <c r="BK7">
        <f t="shared" si="0"/>
        <v>668.7900000000001</v>
      </c>
      <c r="BL7">
        <f t="shared" si="0"/>
        <v>26980</v>
      </c>
      <c r="BM7">
        <f t="shared" si="0"/>
        <v>438.76000000000005</v>
      </c>
      <c r="BN7">
        <f t="shared" si="0"/>
        <v>9890</v>
      </c>
      <c r="BO7">
        <f t="shared" si="0"/>
        <v>314.58000000000004</v>
      </c>
      <c r="BP7">
        <f t="shared" si="0"/>
        <v>11560</v>
      </c>
      <c r="BQ7">
        <f t="shared" si="0"/>
        <v>326.94</v>
      </c>
      <c r="BR7">
        <f t="shared" si="0"/>
        <v>57310</v>
      </c>
      <c r="BS7">
        <f t="shared" si="0"/>
        <v>662.7800000000001</v>
      </c>
      <c r="BT7">
        <f aca="true" t="shared" si="1" ref="BT7:EE7">SUM(BT4:BT6)</f>
        <v>62660</v>
      </c>
      <c r="BU7">
        <f t="shared" si="1"/>
        <v>703.48</v>
      </c>
      <c r="BV7">
        <f t="shared" si="1"/>
        <v>46880</v>
      </c>
      <c r="BW7">
        <f t="shared" si="1"/>
        <v>585.35</v>
      </c>
      <c r="BX7">
        <f t="shared" si="1"/>
        <v>43900</v>
      </c>
      <c r="BY7">
        <f t="shared" si="1"/>
        <v>563.77</v>
      </c>
      <c r="BZ7">
        <f t="shared" si="1"/>
        <v>31090</v>
      </c>
      <c r="CA7">
        <f t="shared" si="1"/>
        <v>468.68</v>
      </c>
      <c r="CB7">
        <f t="shared" si="1"/>
        <v>51540</v>
      </c>
      <c r="CC7">
        <f t="shared" si="1"/>
        <v>620.33</v>
      </c>
      <c r="CD7">
        <f t="shared" si="1"/>
        <v>77180</v>
      </c>
      <c r="CE7">
        <f t="shared" si="1"/>
        <v>811.04</v>
      </c>
      <c r="CF7">
        <f t="shared" si="1"/>
        <v>62580</v>
      </c>
      <c r="CG7">
        <f t="shared" si="1"/>
        <v>720.6</v>
      </c>
      <c r="CH7">
        <f t="shared" si="1"/>
        <v>53710</v>
      </c>
      <c r="CI7">
        <f t="shared" si="1"/>
        <v>633.56</v>
      </c>
      <c r="CJ7">
        <f t="shared" si="1"/>
        <v>59710</v>
      </c>
      <c r="CK7">
        <f t="shared" si="1"/>
        <v>676.88</v>
      </c>
      <c r="CL7">
        <f t="shared" si="1"/>
        <v>16750</v>
      </c>
      <c r="CM7">
        <f t="shared" si="1"/>
        <v>363.5</v>
      </c>
      <c r="CN7">
        <f t="shared" si="1"/>
        <v>22740</v>
      </c>
      <c r="CO7">
        <f t="shared" si="1"/>
        <v>406.84000000000003</v>
      </c>
      <c r="CP7">
        <f t="shared" si="1"/>
        <v>71670</v>
      </c>
      <c r="CQ7">
        <f t="shared" si="1"/>
        <v>768.59</v>
      </c>
      <c r="CR7">
        <f t="shared" si="1"/>
        <v>53560</v>
      </c>
      <c r="CS7">
        <f t="shared" si="1"/>
        <v>633.3800000000001</v>
      </c>
      <c r="CT7">
        <f t="shared" si="1"/>
        <v>64720</v>
      </c>
      <c r="CU7">
        <f t="shared" si="1"/>
        <v>716.4399999999999</v>
      </c>
      <c r="CV7">
        <f t="shared" si="1"/>
        <v>56250</v>
      </c>
      <c r="CW7">
        <f t="shared" si="1"/>
        <v>652.9599999999999</v>
      </c>
      <c r="CX7">
        <f t="shared" si="1"/>
        <v>84560</v>
      </c>
      <c r="CY7">
        <f t="shared" si="1"/>
        <v>866.9799999999999</v>
      </c>
      <c r="CZ7">
        <f t="shared" si="1"/>
        <v>75750</v>
      </c>
      <c r="DA7">
        <f t="shared" si="1"/>
        <v>797.65</v>
      </c>
      <c r="DB7">
        <f t="shared" si="1"/>
        <v>45510</v>
      </c>
      <c r="DC7">
        <f t="shared" si="1"/>
        <v>577.23</v>
      </c>
      <c r="DD7">
        <f t="shared" si="1"/>
        <v>52240</v>
      </c>
      <c r="DE7">
        <f t="shared" si="1"/>
        <v>625.45</v>
      </c>
      <c r="DF7">
        <f t="shared" si="1"/>
        <v>54000</v>
      </c>
      <c r="DG7">
        <f t="shared" si="1"/>
        <v>639.03</v>
      </c>
      <c r="DH7">
        <f t="shared" si="1"/>
        <v>30840</v>
      </c>
      <c r="DI7">
        <f t="shared" si="1"/>
        <v>467.54999999999995</v>
      </c>
      <c r="DJ7">
        <f t="shared" si="1"/>
        <v>23240</v>
      </c>
      <c r="DK7">
        <f t="shared" si="1"/>
        <v>410.71000000000004</v>
      </c>
      <c r="DL7">
        <f t="shared" si="1"/>
        <v>19740</v>
      </c>
      <c r="DM7">
        <f t="shared" si="1"/>
        <v>385.97</v>
      </c>
      <c r="DN7">
        <f t="shared" si="1"/>
        <v>22870</v>
      </c>
      <c r="DO7">
        <f t="shared" si="1"/>
        <v>408.95000000000005</v>
      </c>
      <c r="DP7">
        <f t="shared" si="1"/>
        <v>137240</v>
      </c>
      <c r="DQ7">
        <f t="shared" si="1"/>
        <v>1231.5700000000002</v>
      </c>
      <c r="DR7">
        <f t="shared" si="1"/>
        <v>16600</v>
      </c>
      <c r="DS7">
        <f t="shared" si="1"/>
        <v>310.99</v>
      </c>
      <c r="DT7">
        <f t="shared" si="1"/>
        <v>2410</v>
      </c>
      <c r="DU7">
        <f t="shared" si="1"/>
        <v>208.07</v>
      </c>
      <c r="DV7">
        <f t="shared" si="1"/>
        <v>4050</v>
      </c>
      <c r="DW7">
        <f t="shared" si="1"/>
        <v>219.66</v>
      </c>
      <c r="DX7">
        <f t="shared" si="1"/>
        <v>2530</v>
      </c>
      <c r="DY7">
        <f t="shared" si="1"/>
        <v>208.91</v>
      </c>
      <c r="DZ7">
        <f t="shared" si="1"/>
        <v>3190</v>
      </c>
      <c r="EA7">
        <f t="shared" si="1"/>
        <v>213.57999999999998</v>
      </c>
      <c r="EB7">
        <f t="shared" si="1"/>
        <v>4320</v>
      </c>
      <c r="EC7">
        <f t="shared" si="1"/>
        <v>221.57</v>
      </c>
      <c r="ED7">
        <f t="shared" si="1"/>
        <v>15620</v>
      </c>
      <c r="EE7">
        <f t="shared" si="1"/>
        <v>303.43</v>
      </c>
      <c r="EF7">
        <f aca="true" t="shared" si="2" ref="EF7:FW7">SUM(EF4:EF6)</f>
        <v>41540</v>
      </c>
      <c r="EG7">
        <f t="shared" si="2"/>
        <v>498.43000000000006</v>
      </c>
      <c r="EH7">
        <f t="shared" si="2"/>
        <v>16320</v>
      </c>
      <c r="EI7">
        <f t="shared" si="2"/>
        <v>308.33</v>
      </c>
      <c r="EJ7">
        <f t="shared" si="2"/>
        <v>2730</v>
      </c>
      <c r="EK7">
        <f t="shared" si="2"/>
        <v>210.32999999999998</v>
      </c>
      <c r="EL7">
        <f t="shared" si="2"/>
        <v>3090</v>
      </c>
      <c r="EM7">
        <f t="shared" si="2"/>
        <v>212.87</v>
      </c>
      <c r="EN7">
        <f t="shared" si="2"/>
        <v>3440</v>
      </c>
      <c r="EO7">
        <f t="shared" si="2"/>
        <v>215.34</v>
      </c>
      <c r="EP7">
        <f t="shared" si="2"/>
        <v>1720</v>
      </c>
      <c r="EQ7">
        <f t="shared" si="2"/>
        <v>203.18</v>
      </c>
      <c r="ER7">
        <f t="shared" si="2"/>
        <v>910</v>
      </c>
      <c r="ES7">
        <f t="shared" si="2"/>
        <v>194.91</v>
      </c>
      <c r="ET7">
        <f t="shared" si="2"/>
        <v>0</v>
      </c>
      <c r="EU7">
        <f t="shared" si="2"/>
        <v>191.01999999999998</v>
      </c>
      <c r="EV7">
        <f t="shared" si="2"/>
        <v>0</v>
      </c>
      <c r="EW7">
        <f t="shared" si="2"/>
        <v>191.01999999999998</v>
      </c>
      <c r="EX7">
        <f t="shared" si="2"/>
        <v>0</v>
      </c>
      <c r="EY7">
        <f t="shared" si="2"/>
        <v>138</v>
      </c>
      <c r="EZ7">
        <f t="shared" si="2"/>
        <v>0</v>
      </c>
      <c r="FA7">
        <f t="shared" si="2"/>
        <v>138</v>
      </c>
      <c r="FB7">
        <f t="shared" si="2"/>
        <v>0</v>
      </c>
      <c r="FC7">
        <f t="shared" si="2"/>
        <v>138</v>
      </c>
      <c r="FD7">
        <f t="shared" si="2"/>
        <v>0</v>
      </c>
      <c r="FE7">
        <f t="shared" si="2"/>
        <v>138</v>
      </c>
      <c r="FF7">
        <f t="shared" si="2"/>
        <v>0</v>
      </c>
      <c r="FG7">
        <f t="shared" si="2"/>
        <v>92</v>
      </c>
      <c r="FH7">
        <f t="shared" si="2"/>
        <v>20</v>
      </c>
      <c r="FI7">
        <f t="shared" si="2"/>
        <v>138.16</v>
      </c>
      <c r="FJ7">
        <f t="shared" si="2"/>
        <v>0</v>
      </c>
      <c r="FK7">
        <f t="shared" si="2"/>
        <v>92</v>
      </c>
      <c r="FL7">
        <f t="shared" si="2"/>
        <v>0</v>
      </c>
      <c r="FM7">
        <f t="shared" si="2"/>
        <v>138</v>
      </c>
      <c r="FN7">
        <f t="shared" si="2"/>
        <v>0</v>
      </c>
      <c r="FO7">
        <f t="shared" si="2"/>
        <v>92</v>
      </c>
      <c r="FP7">
        <f t="shared" si="2"/>
        <v>0</v>
      </c>
      <c r="FQ7">
        <f t="shared" si="2"/>
        <v>92</v>
      </c>
      <c r="FR7">
        <f t="shared" si="2"/>
        <v>0</v>
      </c>
      <c r="FS7">
        <f t="shared" si="2"/>
        <v>138</v>
      </c>
      <c r="FT7">
        <f t="shared" si="2"/>
        <v>0</v>
      </c>
      <c r="FU7">
        <f t="shared" si="2"/>
        <v>138</v>
      </c>
      <c r="FV7">
        <f t="shared" si="2"/>
        <v>0</v>
      </c>
      <c r="FW7">
        <f t="shared" si="2"/>
        <v>138</v>
      </c>
    </row>
    <row r="9" ht="12.75">
      <c r="C9" s="1" t="s">
        <v>57</v>
      </c>
    </row>
    <row r="10" spans="1:191" ht="12.75">
      <c r="A10">
        <v>40027801</v>
      </c>
      <c r="C10" t="s">
        <v>69</v>
      </c>
      <c r="D10">
        <v>40027801</v>
      </c>
      <c r="F10">
        <v>15000</v>
      </c>
      <c r="G10">
        <v>130.4</v>
      </c>
      <c r="H10">
        <v>10000</v>
      </c>
      <c r="I10">
        <v>96.65</v>
      </c>
      <c r="J10">
        <v>26000</v>
      </c>
      <c r="K10">
        <v>209.65</v>
      </c>
      <c r="L10">
        <v>26000</v>
      </c>
      <c r="M10">
        <v>209.65</v>
      </c>
      <c r="N10">
        <v>15000</v>
      </c>
      <c r="O10">
        <v>130.4</v>
      </c>
      <c r="P10">
        <v>15000</v>
      </c>
      <c r="Q10">
        <v>130.4</v>
      </c>
      <c r="R10">
        <v>15000</v>
      </c>
      <c r="S10">
        <v>133.4</v>
      </c>
      <c r="T10">
        <v>15000</v>
      </c>
      <c r="U10">
        <v>133.4</v>
      </c>
      <c r="V10">
        <v>15000</v>
      </c>
      <c r="W10">
        <v>133.4</v>
      </c>
      <c r="X10">
        <v>15000</v>
      </c>
      <c r="Y10">
        <v>133.4</v>
      </c>
      <c r="Z10">
        <v>15000</v>
      </c>
      <c r="AA10">
        <v>133.4</v>
      </c>
      <c r="AB10">
        <v>15000</v>
      </c>
      <c r="AC10">
        <v>133.4</v>
      </c>
      <c r="AD10">
        <v>8000</v>
      </c>
      <c r="AE10">
        <v>83.65</v>
      </c>
      <c r="AF10">
        <v>18000</v>
      </c>
      <c r="AG10">
        <v>155.15</v>
      </c>
      <c r="AH10">
        <v>19000</v>
      </c>
      <c r="AI10">
        <v>162.4</v>
      </c>
      <c r="AJ10">
        <v>20000</v>
      </c>
      <c r="AK10">
        <v>169.65</v>
      </c>
      <c r="AL10">
        <v>19000</v>
      </c>
      <c r="AM10">
        <v>162.4</v>
      </c>
      <c r="AN10">
        <v>9000</v>
      </c>
      <c r="AO10">
        <v>90.4</v>
      </c>
      <c r="AP10">
        <v>4000</v>
      </c>
      <c r="AQ10">
        <v>57.15</v>
      </c>
      <c r="AR10">
        <v>3000</v>
      </c>
      <c r="AS10">
        <v>50.9</v>
      </c>
      <c r="AT10">
        <v>7000</v>
      </c>
      <c r="AU10">
        <v>76.9</v>
      </c>
      <c r="AV10">
        <v>20000</v>
      </c>
      <c r="AW10">
        <v>169.65</v>
      </c>
      <c r="AX10">
        <v>15000</v>
      </c>
      <c r="AY10">
        <v>133.4</v>
      </c>
      <c r="AZ10">
        <v>9000</v>
      </c>
      <c r="BA10">
        <v>105.65</v>
      </c>
      <c r="BB10">
        <v>10000</v>
      </c>
      <c r="BC10">
        <v>112.9</v>
      </c>
      <c r="BD10">
        <v>16000</v>
      </c>
      <c r="BE10">
        <v>159.4</v>
      </c>
      <c r="BF10">
        <v>18000</v>
      </c>
      <c r="BG10">
        <v>174.9</v>
      </c>
      <c r="BH10">
        <v>19000</v>
      </c>
      <c r="BI10">
        <v>182.65</v>
      </c>
      <c r="BJ10">
        <v>21000</v>
      </c>
      <c r="BK10">
        <v>198.15</v>
      </c>
      <c r="BL10">
        <v>1000</v>
      </c>
      <c r="BM10">
        <v>49.65</v>
      </c>
      <c r="BN10">
        <v>1000</v>
      </c>
      <c r="BO10">
        <v>49.65</v>
      </c>
      <c r="BP10">
        <v>6000</v>
      </c>
      <c r="BQ10">
        <v>83.4</v>
      </c>
      <c r="BR10">
        <v>5000</v>
      </c>
      <c r="BS10">
        <v>76.65</v>
      </c>
      <c r="BT10">
        <v>22000</v>
      </c>
      <c r="BU10">
        <v>202.4</v>
      </c>
      <c r="BV10">
        <v>19000</v>
      </c>
      <c r="BW10">
        <v>179.15</v>
      </c>
      <c r="BX10">
        <v>17000</v>
      </c>
      <c r="BY10">
        <v>163.65</v>
      </c>
      <c r="BZ10">
        <v>11000</v>
      </c>
      <c r="CA10">
        <v>119.65</v>
      </c>
      <c r="CB10">
        <v>13000</v>
      </c>
      <c r="CC10">
        <v>134.15</v>
      </c>
      <c r="CD10">
        <v>12000</v>
      </c>
      <c r="CE10">
        <v>126.9</v>
      </c>
      <c r="CF10">
        <v>12000</v>
      </c>
      <c r="CG10">
        <v>126.9</v>
      </c>
      <c r="CH10">
        <v>21000</v>
      </c>
      <c r="CI10">
        <v>194.65</v>
      </c>
      <c r="CJ10">
        <v>16000</v>
      </c>
      <c r="CK10">
        <v>155.9</v>
      </c>
      <c r="CL10">
        <v>3000</v>
      </c>
      <c r="CM10">
        <v>63.15</v>
      </c>
      <c r="CN10">
        <v>2000</v>
      </c>
      <c r="CO10">
        <v>56.4</v>
      </c>
      <c r="CP10">
        <v>5000</v>
      </c>
      <c r="CQ10">
        <v>76.65</v>
      </c>
      <c r="CR10">
        <v>22000</v>
      </c>
      <c r="CS10">
        <v>202.4</v>
      </c>
      <c r="CT10">
        <v>19000</v>
      </c>
      <c r="CU10">
        <v>179.15</v>
      </c>
      <c r="CV10">
        <v>17000</v>
      </c>
      <c r="CW10">
        <v>163.65</v>
      </c>
      <c r="CX10">
        <v>10000</v>
      </c>
      <c r="CY10">
        <v>112.4</v>
      </c>
      <c r="CZ10">
        <v>12000</v>
      </c>
      <c r="DA10">
        <v>126.9</v>
      </c>
      <c r="DB10">
        <v>19000</v>
      </c>
      <c r="DC10">
        <v>179.15</v>
      </c>
      <c r="DD10">
        <v>12000</v>
      </c>
      <c r="DE10">
        <v>126.9</v>
      </c>
      <c r="DF10">
        <v>17000</v>
      </c>
      <c r="DG10">
        <v>163.65</v>
      </c>
      <c r="DH10">
        <v>14000</v>
      </c>
      <c r="DI10">
        <v>141.4</v>
      </c>
      <c r="DJ10">
        <v>2000</v>
      </c>
      <c r="DK10">
        <v>56.4</v>
      </c>
      <c r="DL10">
        <v>1000</v>
      </c>
      <c r="DM10">
        <v>49.65</v>
      </c>
      <c r="DN10">
        <v>2000</v>
      </c>
      <c r="DO10">
        <v>56.4</v>
      </c>
      <c r="DP10">
        <v>18000</v>
      </c>
      <c r="DQ10">
        <v>171.4</v>
      </c>
      <c r="DR10">
        <v>17000</v>
      </c>
      <c r="DS10">
        <v>178.65</v>
      </c>
      <c r="DT10">
        <v>14000</v>
      </c>
      <c r="DU10">
        <v>141.4</v>
      </c>
      <c r="DV10">
        <v>12000</v>
      </c>
      <c r="DW10">
        <v>141.65</v>
      </c>
      <c r="DX10">
        <v>9000</v>
      </c>
      <c r="DY10">
        <v>115.9</v>
      </c>
      <c r="DZ10">
        <v>14000</v>
      </c>
      <c r="EA10">
        <v>159.15</v>
      </c>
      <c r="EB10">
        <v>9000</v>
      </c>
      <c r="EC10">
        <v>115.9</v>
      </c>
      <c r="ED10">
        <v>16000</v>
      </c>
      <c r="EE10">
        <v>176.65</v>
      </c>
      <c r="EF10">
        <v>17000</v>
      </c>
      <c r="EG10">
        <v>185.4</v>
      </c>
      <c r="EH10">
        <v>3000</v>
      </c>
      <c r="EI10">
        <v>67.4</v>
      </c>
      <c r="EJ10">
        <v>2000</v>
      </c>
      <c r="EK10">
        <v>59.65</v>
      </c>
      <c r="EL10">
        <v>1000</v>
      </c>
      <c r="EM10">
        <v>51.9</v>
      </c>
      <c r="EN10">
        <v>27000</v>
      </c>
      <c r="EO10">
        <v>272.9</v>
      </c>
      <c r="EP10">
        <v>14000</v>
      </c>
      <c r="EQ10">
        <v>159.15</v>
      </c>
      <c r="ER10">
        <v>13000</v>
      </c>
      <c r="ES10">
        <v>150.4</v>
      </c>
      <c r="ET10">
        <v>9000</v>
      </c>
      <c r="EU10">
        <v>119.7</v>
      </c>
      <c r="EV10">
        <v>8000</v>
      </c>
      <c r="EW10">
        <v>110.1</v>
      </c>
      <c r="EX10">
        <v>10000</v>
      </c>
      <c r="EY10">
        <v>127.3</v>
      </c>
      <c r="EZ10">
        <v>10000</v>
      </c>
      <c r="FA10">
        <v>127.3</v>
      </c>
      <c r="FB10">
        <v>9000</v>
      </c>
      <c r="FC10">
        <v>118.7</v>
      </c>
      <c r="FD10">
        <v>19000</v>
      </c>
      <c r="FE10">
        <v>209.2</v>
      </c>
      <c r="FF10">
        <v>4000</v>
      </c>
      <c r="FG10">
        <v>76.2</v>
      </c>
      <c r="FH10">
        <v>0</v>
      </c>
      <c r="FI10">
        <v>50.9</v>
      </c>
      <c r="FJ10">
        <v>2000</v>
      </c>
      <c r="FK10">
        <v>60</v>
      </c>
      <c r="FL10">
        <v>16000</v>
      </c>
      <c r="FM10">
        <v>181.9</v>
      </c>
      <c r="FN10">
        <v>15000</v>
      </c>
      <c r="FO10">
        <v>172.8</v>
      </c>
      <c r="FP10">
        <v>13000</v>
      </c>
      <c r="FQ10">
        <v>154.6</v>
      </c>
      <c r="FR10">
        <v>10000</v>
      </c>
      <c r="FS10">
        <v>134.05</v>
      </c>
      <c r="FT10">
        <v>10000</v>
      </c>
      <c r="FU10">
        <v>134.05</v>
      </c>
      <c r="FV10">
        <v>12000</v>
      </c>
      <c r="FW10">
        <v>153.75</v>
      </c>
      <c r="FX10">
        <v>8000</v>
      </c>
      <c r="FY10">
        <v>115.35</v>
      </c>
      <c r="FZ10">
        <v>17000</v>
      </c>
      <c r="GA10">
        <v>203</v>
      </c>
      <c r="GB10">
        <v>13000</v>
      </c>
      <c r="GC10">
        <v>163.6</v>
      </c>
      <c r="GD10">
        <v>2000</v>
      </c>
      <c r="GE10">
        <v>60.75</v>
      </c>
      <c r="GF10">
        <v>1000</v>
      </c>
      <c r="GG10">
        <v>51.9</v>
      </c>
      <c r="GH10">
        <v>3000</v>
      </c>
      <c r="GI10">
        <v>69.6</v>
      </c>
    </row>
    <row r="11" spans="1:191" ht="12.75">
      <c r="A11">
        <v>40027501</v>
      </c>
      <c r="C11" s="1" t="s">
        <v>75</v>
      </c>
      <c r="D11">
        <v>40027501</v>
      </c>
      <c r="F11">
        <v>16000</v>
      </c>
      <c r="G11">
        <v>298.15</v>
      </c>
      <c r="H11">
        <v>13000</v>
      </c>
      <c r="I11">
        <v>277.9</v>
      </c>
      <c r="J11">
        <v>16000</v>
      </c>
      <c r="K11">
        <v>298.15</v>
      </c>
      <c r="L11">
        <v>12000</v>
      </c>
      <c r="M11">
        <v>271.15</v>
      </c>
      <c r="N11">
        <v>21000</v>
      </c>
      <c r="O11">
        <v>278.05</v>
      </c>
      <c r="P11">
        <v>20000</v>
      </c>
      <c r="Q11">
        <v>270.8</v>
      </c>
      <c r="R11">
        <v>7000</v>
      </c>
      <c r="S11">
        <v>181.55</v>
      </c>
      <c r="T11">
        <v>30000</v>
      </c>
      <c r="U11">
        <v>260.2</v>
      </c>
      <c r="V11">
        <v>5000</v>
      </c>
      <c r="W11">
        <v>272.7</v>
      </c>
      <c r="X11">
        <v>19000</v>
      </c>
      <c r="Y11">
        <v>388.46</v>
      </c>
      <c r="Z11">
        <v>20000</v>
      </c>
      <c r="AA11">
        <v>395.71</v>
      </c>
      <c r="AB11">
        <v>14000</v>
      </c>
      <c r="AC11">
        <v>352.21</v>
      </c>
      <c r="AD11">
        <v>11000</v>
      </c>
      <c r="AE11">
        <v>330.46</v>
      </c>
      <c r="AF11">
        <v>11000</v>
      </c>
      <c r="AG11">
        <v>330.46</v>
      </c>
      <c r="AH11">
        <v>12000</v>
      </c>
      <c r="AI11">
        <v>337.71</v>
      </c>
      <c r="AJ11">
        <v>13000</v>
      </c>
      <c r="AK11">
        <v>344.96</v>
      </c>
      <c r="AL11">
        <v>15000</v>
      </c>
      <c r="AM11">
        <v>359.46</v>
      </c>
      <c r="AN11">
        <v>12000</v>
      </c>
      <c r="AO11">
        <v>337.71</v>
      </c>
      <c r="AP11">
        <v>5000</v>
      </c>
      <c r="AQ11">
        <v>289.46</v>
      </c>
      <c r="AR11">
        <v>4000</v>
      </c>
      <c r="AS11">
        <v>283.21</v>
      </c>
      <c r="AT11">
        <v>7000</v>
      </c>
      <c r="AU11">
        <v>302.96</v>
      </c>
      <c r="AV11">
        <v>34000</v>
      </c>
      <c r="AW11">
        <v>610.24</v>
      </c>
      <c r="AX11">
        <v>14000</v>
      </c>
      <c r="AY11">
        <v>352.21</v>
      </c>
      <c r="AZ11">
        <v>12000</v>
      </c>
      <c r="BA11">
        <v>354.46</v>
      </c>
      <c r="BB11">
        <v>9000</v>
      </c>
      <c r="BC11">
        <v>331.71</v>
      </c>
      <c r="BD11">
        <v>8000</v>
      </c>
      <c r="BE11">
        <v>324.46</v>
      </c>
      <c r="BF11">
        <v>12000</v>
      </c>
      <c r="BG11">
        <v>354.46</v>
      </c>
      <c r="BH11">
        <v>9000</v>
      </c>
      <c r="BI11">
        <v>331.71</v>
      </c>
      <c r="BJ11">
        <v>15000</v>
      </c>
      <c r="BK11">
        <v>377.71</v>
      </c>
      <c r="BL11">
        <v>12000</v>
      </c>
      <c r="BM11">
        <v>354.46</v>
      </c>
      <c r="BN11">
        <v>10000</v>
      </c>
      <c r="BO11">
        <v>275.71</v>
      </c>
      <c r="BP11">
        <v>8000</v>
      </c>
      <c r="BQ11">
        <v>323.96</v>
      </c>
      <c r="BR11">
        <v>3000</v>
      </c>
      <c r="BS11">
        <v>289.21</v>
      </c>
      <c r="BT11">
        <v>3000</v>
      </c>
      <c r="BU11">
        <v>289.21</v>
      </c>
      <c r="BV11">
        <v>30000</v>
      </c>
      <c r="BW11">
        <v>490.46</v>
      </c>
      <c r="BX11">
        <v>14000</v>
      </c>
      <c r="BY11">
        <v>367.46</v>
      </c>
      <c r="BZ11">
        <v>10000</v>
      </c>
      <c r="CA11">
        <v>338.46</v>
      </c>
      <c r="CB11">
        <v>9000</v>
      </c>
      <c r="CC11">
        <v>331.21</v>
      </c>
      <c r="CD11">
        <v>12000</v>
      </c>
      <c r="CE11">
        <v>352.96</v>
      </c>
      <c r="CF11">
        <v>12000</v>
      </c>
      <c r="CG11">
        <v>352.96</v>
      </c>
      <c r="CH11">
        <v>19000</v>
      </c>
      <c r="CI11">
        <v>405.21</v>
      </c>
      <c r="CJ11">
        <v>18000</v>
      </c>
      <c r="CK11">
        <v>397.46</v>
      </c>
      <c r="CL11">
        <v>4000</v>
      </c>
      <c r="CM11">
        <v>295.96</v>
      </c>
      <c r="CN11">
        <v>2000</v>
      </c>
      <c r="CO11">
        <v>282.46</v>
      </c>
      <c r="CP11">
        <v>7000</v>
      </c>
      <c r="CQ11">
        <v>316.71</v>
      </c>
      <c r="CR11">
        <v>20000</v>
      </c>
      <c r="CS11">
        <v>412.96</v>
      </c>
      <c r="CT11">
        <v>18000</v>
      </c>
      <c r="CU11">
        <v>397.46</v>
      </c>
      <c r="CV11">
        <v>17000</v>
      </c>
      <c r="CW11">
        <v>389.71</v>
      </c>
      <c r="CX11">
        <v>16000</v>
      </c>
      <c r="CY11">
        <v>381.96</v>
      </c>
      <c r="CZ11">
        <v>9000</v>
      </c>
      <c r="DA11">
        <v>331.21</v>
      </c>
      <c r="DB11">
        <v>14000</v>
      </c>
      <c r="DC11">
        <v>367.46</v>
      </c>
      <c r="DD11">
        <v>12000</v>
      </c>
      <c r="DE11">
        <v>352.96</v>
      </c>
      <c r="DF11">
        <v>13000</v>
      </c>
      <c r="DG11">
        <v>360.21</v>
      </c>
      <c r="DH11">
        <v>19000</v>
      </c>
      <c r="DI11">
        <v>405.21</v>
      </c>
      <c r="DJ11">
        <v>3000</v>
      </c>
      <c r="DK11">
        <v>289.21</v>
      </c>
      <c r="DL11">
        <v>1000</v>
      </c>
      <c r="DM11">
        <v>275.71</v>
      </c>
      <c r="DN11">
        <v>3000</v>
      </c>
      <c r="DO11">
        <v>289.21</v>
      </c>
      <c r="DP11">
        <v>33000</v>
      </c>
      <c r="DQ11">
        <v>513.71</v>
      </c>
      <c r="DR11">
        <v>41000</v>
      </c>
      <c r="DS11">
        <v>592.27</v>
      </c>
      <c r="DT11">
        <v>26000</v>
      </c>
      <c r="DU11">
        <v>476.02</v>
      </c>
      <c r="DV11">
        <v>22000</v>
      </c>
      <c r="DW11">
        <v>471.77</v>
      </c>
      <c r="DX11">
        <v>18000</v>
      </c>
      <c r="DY11">
        <v>436.77</v>
      </c>
      <c r="DZ11">
        <v>22000</v>
      </c>
      <c r="EA11">
        <v>471.77</v>
      </c>
      <c r="EB11">
        <v>5000</v>
      </c>
      <c r="EC11">
        <v>325.52</v>
      </c>
      <c r="ED11">
        <v>5000</v>
      </c>
      <c r="EE11">
        <v>325.52</v>
      </c>
      <c r="EF11">
        <v>19000</v>
      </c>
      <c r="EG11">
        <v>445.52</v>
      </c>
      <c r="EH11">
        <v>4000</v>
      </c>
      <c r="EI11">
        <v>293.52</v>
      </c>
      <c r="EJ11">
        <v>4000</v>
      </c>
      <c r="EK11">
        <v>293.52</v>
      </c>
      <c r="EL11">
        <v>4000</v>
      </c>
      <c r="EM11">
        <v>293.52</v>
      </c>
      <c r="EN11">
        <v>4000</v>
      </c>
      <c r="EO11">
        <v>317.77</v>
      </c>
      <c r="EP11">
        <v>25000</v>
      </c>
      <c r="EQ11">
        <v>498.02</v>
      </c>
      <c r="ER11">
        <v>22000</v>
      </c>
      <c r="ES11">
        <v>471.77</v>
      </c>
      <c r="ET11">
        <v>15000</v>
      </c>
      <c r="EU11">
        <v>415.42</v>
      </c>
      <c r="EV11">
        <v>15000</v>
      </c>
      <c r="EW11">
        <v>415.42</v>
      </c>
      <c r="EX11">
        <v>18000</v>
      </c>
      <c r="EY11">
        <v>442.72</v>
      </c>
      <c r="EZ11">
        <v>17000</v>
      </c>
      <c r="FA11">
        <v>433.62</v>
      </c>
      <c r="FB11">
        <v>24000</v>
      </c>
      <c r="FC11">
        <v>500.96</v>
      </c>
      <c r="FD11">
        <v>21000</v>
      </c>
      <c r="FE11">
        <v>473.66</v>
      </c>
      <c r="FF11">
        <v>7000</v>
      </c>
      <c r="FG11">
        <v>347.76</v>
      </c>
      <c r="FH11">
        <v>1000</v>
      </c>
      <c r="FI11">
        <v>298.16</v>
      </c>
      <c r="FJ11">
        <v>5000</v>
      </c>
      <c r="FK11">
        <v>330.56</v>
      </c>
      <c r="FL11">
        <v>29000</v>
      </c>
      <c r="FM11">
        <v>546.46</v>
      </c>
      <c r="FN11">
        <v>23000</v>
      </c>
      <c r="FO11">
        <v>495.94</v>
      </c>
      <c r="FP11">
        <v>21000</v>
      </c>
      <c r="FQ11">
        <v>477.74</v>
      </c>
      <c r="FR11">
        <v>16000</v>
      </c>
      <c r="FS11">
        <v>443.49</v>
      </c>
      <c r="FT11">
        <v>15000</v>
      </c>
      <c r="FU11">
        <v>433.64</v>
      </c>
      <c r="FV11">
        <v>18000</v>
      </c>
      <c r="FW11">
        <v>463.19</v>
      </c>
      <c r="FX11">
        <v>11000</v>
      </c>
      <c r="FY11">
        <v>394.24</v>
      </c>
      <c r="FZ11">
        <v>21000</v>
      </c>
      <c r="GA11">
        <v>492.74</v>
      </c>
      <c r="GB11">
        <v>20000</v>
      </c>
      <c r="GC11">
        <v>482.89</v>
      </c>
      <c r="GD11">
        <v>4000</v>
      </c>
      <c r="GE11">
        <v>328.79</v>
      </c>
      <c r="GF11">
        <v>1000</v>
      </c>
      <c r="GG11">
        <v>302.24</v>
      </c>
      <c r="GH11">
        <v>5000</v>
      </c>
      <c r="GI11">
        <v>337.64</v>
      </c>
    </row>
    <row r="12" spans="1:191" ht="12.75">
      <c r="A12">
        <v>40017501</v>
      </c>
      <c r="C12" t="s">
        <v>125</v>
      </c>
      <c r="D12">
        <v>40017501</v>
      </c>
      <c r="F12">
        <v>28000</v>
      </c>
      <c r="G12">
        <v>385.15</v>
      </c>
      <c r="H12">
        <v>26000</v>
      </c>
      <c r="I12">
        <v>370.65</v>
      </c>
      <c r="J12">
        <v>38000</v>
      </c>
      <c r="K12">
        <v>457.65</v>
      </c>
      <c r="L12">
        <v>31000</v>
      </c>
      <c r="M12">
        <v>406.9</v>
      </c>
      <c r="N12">
        <v>48000</v>
      </c>
      <c r="O12">
        <v>473.8</v>
      </c>
      <c r="P12">
        <v>48000</v>
      </c>
      <c r="Q12">
        <v>473.8</v>
      </c>
      <c r="R12">
        <v>44000</v>
      </c>
      <c r="S12">
        <v>448.3</v>
      </c>
      <c r="T12">
        <v>38000</v>
      </c>
      <c r="U12">
        <v>614.1</v>
      </c>
      <c r="V12">
        <v>20000</v>
      </c>
      <c r="W12">
        <v>483.6</v>
      </c>
      <c r="X12">
        <v>51000</v>
      </c>
      <c r="Y12">
        <v>733.49</v>
      </c>
      <c r="Z12">
        <v>41000</v>
      </c>
      <c r="AA12">
        <v>660.99</v>
      </c>
      <c r="AB12">
        <v>32000</v>
      </c>
      <c r="AC12">
        <v>595.74</v>
      </c>
      <c r="AD12">
        <v>23000</v>
      </c>
      <c r="AE12">
        <v>530.49</v>
      </c>
      <c r="AF12">
        <v>27000</v>
      </c>
      <c r="AG12">
        <v>559.49</v>
      </c>
      <c r="AH12">
        <v>31000</v>
      </c>
      <c r="AI12">
        <v>588.49</v>
      </c>
      <c r="AJ12">
        <v>44000</v>
      </c>
      <c r="AK12">
        <v>682.74</v>
      </c>
      <c r="AL12">
        <v>31000</v>
      </c>
      <c r="AM12">
        <v>588.49</v>
      </c>
      <c r="AN12">
        <v>35000</v>
      </c>
      <c r="AO12">
        <v>617.49</v>
      </c>
      <c r="AP12">
        <v>41000</v>
      </c>
      <c r="AQ12">
        <v>660.99</v>
      </c>
      <c r="AR12">
        <v>48000</v>
      </c>
      <c r="AS12">
        <v>711.74</v>
      </c>
      <c r="AT12">
        <v>35000</v>
      </c>
      <c r="AU12">
        <v>617.49</v>
      </c>
      <c r="AV12">
        <v>14000</v>
      </c>
      <c r="AW12">
        <v>352.21</v>
      </c>
      <c r="AX12">
        <v>60000</v>
      </c>
      <c r="AY12">
        <v>798.74</v>
      </c>
      <c r="AZ12">
        <v>56000</v>
      </c>
      <c r="BA12">
        <v>808.49</v>
      </c>
      <c r="BB12">
        <v>51000</v>
      </c>
      <c r="BC12">
        <v>769.74</v>
      </c>
      <c r="BD12">
        <v>53000</v>
      </c>
      <c r="BE12">
        <v>785.24</v>
      </c>
      <c r="BF12">
        <v>50000</v>
      </c>
      <c r="BG12">
        <v>761.99</v>
      </c>
      <c r="BH12">
        <v>43000</v>
      </c>
      <c r="BI12">
        <v>707.74</v>
      </c>
      <c r="BJ12">
        <v>68000</v>
      </c>
      <c r="BK12">
        <v>901.49</v>
      </c>
      <c r="BL12">
        <v>44000</v>
      </c>
      <c r="BM12">
        <v>715.49</v>
      </c>
      <c r="BN12">
        <v>67000</v>
      </c>
      <c r="BO12">
        <v>893.74</v>
      </c>
      <c r="BP12">
        <v>63000</v>
      </c>
      <c r="BQ12">
        <v>859.24</v>
      </c>
      <c r="BR12">
        <v>59000</v>
      </c>
      <c r="BS12">
        <v>828.24</v>
      </c>
      <c r="BT12">
        <v>103000</v>
      </c>
      <c r="BU12">
        <v>1169.24</v>
      </c>
      <c r="BV12">
        <v>114000</v>
      </c>
      <c r="BW12">
        <v>1254.49</v>
      </c>
      <c r="BX12">
        <v>144000</v>
      </c>
      <c r="BY12">
        <v>1486.99</v>
      </c>
      <c r="BZ12">
        <v>60000</v>
      </c>
      <c r="CA12">
        <v>835.99</v>
      </c>
      <c r="CB12">
        <v>68000</v>
      </c>
      <c r="CC12">
        <v>897.99</v>
      </c>
      <c r="CD12">
        <v>78000</v>
      </c>
      <c r="CE12">
        <v>975.49</v>
      </c>
      <c r="CF12">
        <v>56000</v>
      </c>
      <c r="CG12">
        <v>804.99</v>
      </c>
      <c r="CH12">
        <v>62000</v>
      </c>
      <c r="CI12">
        <v>851.49</v>
      </c>
      <c r="CJ12">
        <v>67000</v>
      </c>
      <c r="CK12">
        <v>890.24</v>
      </c>
      <c r="CL12">
        <v>52000</v>
      </c>
      <c r="CM12">
        <v>773.99</v>
      </c>
      <c r="CN12">
        <v>38000</v>
      </c>
      <c r="CO12">
        <v>665.49</v>
      </c>
      <c r="CP12">
        <v>53000</v>
      </c>
      <c r="CQ12">
        <v>781.74</v>
      </c>
      <c r="CR12">
        <v>77000</v>
      </c>
      <c r="CS12">
        <v>967.74</v>
      </c>
      <c r="CT12">
        <v>69000</v>
      </c>
      <c r="CU12">
        <v>905.74</v>
      </c>
      <c r="CV12">
        <v>73000</v>
      </c>
      <c r="CW12">
        <v>936.74</v>
      </c>
      <c r="CX12">
        <v>55000</v>
      </c>
      <c r="CY12">
        <v>797.24</v>
      </c>
      <c r="CZ12">
        <v>62000</v>
      </c>
      <c r="DA12">
        <v>851.49</v>
      </c>
      <c r="DB12">
        <v>64000</v>
      </c>
      <c r="DC12">
        <v>866.99</v>
      </c>
      <c r="DD12">
        <v>59000</v>
      </c>
      <c r="DE12">
        <v>828.24</v>
      </c>
      <c r="DF12">
        <v>59000</v>
      </c>
      <c r="DG12">
        <v>828.24</v>
      </c>
      <c r="DH12">
        <v>65000</v>
      </c>
      <c r="DI12">
        <v>874.74</v>
      </c>
      <c r="DJ12">
        <v>50000</v>
      </c>
      <c r="DK12">
        <v>758.49</v>
      </c>
      <c r="DL12">
        <v>42000</v>
      </c>
      <c r="DM12">
        <v>696.49</v>
      </c>
      <c r="DN12">
        <v>50000</v>
      </c>
      <c r="DO12">
        <v>758.49</v>
      </c>
      <c r="DP12">
        <v>66000</v>
      </c>
      <c r="DQ12">
        <v>882.49</v>
      </c>
      <c r="DR12">
        <v>80000</v>
      </c>
      <c r="DS12">
        <v>1015.83</v>
      </c>
      <c r="DT12">
        <v>88000</v>
      </c>
      <c r="DU12">
        <v>1077.83</v>
      </c>
      <c r="DV12">
        <v>66000</v>
      </c>
      <c r="DW12">
        <v>978.08</v>
      </c>
      <c r="DX12">
        <v>98000</v>
      </c>
      <c r="DY12">
        <v>1258.08</v>
      </c>
      <c r="DZ12">
        <v>86000</v>
      </c>
      <c r="EA12">
        <v>1153.08</v>
      </c>
      <c r="EB12">
        <v>76000</v>
      </c>
      <c r="EC12">
        <v>1065.58</v>
      </c>
      <c r="ED12">
        <v>91000</v>
      </c>
      <c r="EE12">
        <v>1196.83</v>
      </c>
      <c r="EF12">
        <v>83000</v>
      </c>
      <c r="EG12">
        <v>1126.83</v>
      </c>
      <c r="EH12">
        <v>77000</v>
      </c>
      <c r="EI12">
        <v>1074.33</v>
      </c>
      <c r="EJ12">
        <v>20000</v>
      </c>
      <c r="EK12">
        <v>575.58</v>
      </c>
      <c r="EL12">
        <v>36000</v>
      </c>
      <c r="EM12">
        <v>715.58</v>
      </c>
      <c r="EN12">
        <v>29000</v>
      </c>
      <c r="EO12">
        <v>654.33</v>
      </c>
      <c r="EP12">
        <v>26000</v>
      </c>
      <c r="EQ12">
        <v>628.08</v>
      </c>
      <c r="ER12">
        <v>20000</v>
      </c>
      <c r="ES12">
        <v>575.58</v>
      </c>
      <c r="ET12">
        <v>79000</v>
      </c>
      <c r="EU12">
        <v>1119.13</v>
      </c>
      <c r="EV12">
        <v>15000</v>
      </c>
      <c r="EW12">
        <v>414.83</v>
      </c>
      <c r="EX12">
        <v>15000</v>
      </c>
      <c r="EY12">
        <v>424.83</v>
      </c>
      <c r="EZ12">
        <v>6000</v>
      </c>
      <c r="FA12">
        <v>462.29</v>
      </c>
      <c r="FB12">
        <v>26000</v>
      </c>
      <c r="FC12">
        <v>642.29</v>
      </c>
      <c r="FD12">
        <v>24000</v>
      </c>
      <c r="FE12">
        <v>624.09</v>
      </c>
      <c r="FF12">
        <v>7000</v>
      </c>
      <c r="FG12">
        <v>470.89</v>
      </c>
      <c r="FH12">
        <v>5000</v>
      </c>
      <c r="FI12">
        <v>453.69</v>
      </c>
      <c r="FJ12">
        <v>9000</v>
      </c>
      <c r="FK12">
        <v>488.09</v>
      </c>
      <c r="FL12">
        <v>24000</v>
      </c>
      <c r="FM12">
        <v>624.09</v>
      </c>
      <c r="FN12">
        <v>26000</v>
      </c>
      <c r="FO12">
        <v>648.41</v>
      </c>
      <c r="FP12">
        <v>25000</v>
      </c>
      <c r="FQ12">
        <v>639.31</v>
      </c>
      <c r="FR12">
        <v>21000</v>
      </c>
      <c r="FS12">
        <v>617.91</v>
      </c>
      <c r="FT12">
        <v>23000</v>
      </c>
      <c r="FU12">
        <v>637.61</v>
      </c>
      <c r="FV12">
        <v>23000</v>
      </c>
      <c r="FW12">
        <v>637.61</v>
      </c>
      <c r="FX12">
        <v>16000</v>
      </c>
      <c r="FY12">
        <v>568.66</v>
      </c>
      <c r="FZ12">
        <v>25000</v>
      </c>
      <c r="GA12">
        <v>657.31</v>
      </c>
      <c r="GB12">
        <v>22000</v>
      </c>
      <c r="GC12">
        <v>627.76</v>
      </c>
      <c r="GD12">
        <v>5000</v>
      </c>
      <c r="GE12">
        <v>462.81</v>
      </c>
      <c r="GF12">
        <v>8000</v>
      </c>
      <c r="GG12">
        <v>490.86</v>
      </c>
      <c r="GH12">
        <v>7000</v>
      </c>
      <c r="GI12">
        <v>481.51</v>
      </c>
    </row>
    <row r="13" spans="1:191" ht="12.75">
      <c r="A13">
        <v>40028201</v>
      </c>
      <c r="C13" s="1" t="s">
        <v>73</v>
      </c>
      <c r="D13">
        <v>40028201</v>
      </c>
      <c r="F13">
        <v>13000</v>
      </c>
      <c r="G13">
        <v>277.9</v>
      </c>
      <c r="H13">
        <v>12000</v>
      </c>
      <c r="I13">
        <v>271.15</v>
      </c>
      <c r="J13">
        <v>13000</v>
      </c>
      <c r="K13">
        <v>277.9</v>
      </c>
      <c r="L13">
        <v>10000</v>
      </c>
      <c r="M13">
        <v>257.65</v>
      </c>
      <c r="N13">
        <v>7000</v>
      </c>
      <c r="O13">
        <v>181.05</v>
      </c>
      <c r="P13">
        <v>8000</v>
      </c>
      <c r="Q13">
        <v>187.8</v>
      </c>
      <c r="R13">
        <v>8000</v>
      </c>
      <c r="S13">
        <v>188.3</v>
      </c>
      <c r="T13">
        <v>8000</v>
      </c>
      <c r="U13">
        <v>188.3</v>
      </c>
      <c r="V13">
        <v>28000</v>
      </c>
      <c r="W13">
        <v>332.3</v>
      </c>
      <c r="X13">
        <v>21000</v>
      </c>
      <c r="Y13">
        <v>289.93</v>
      </c>
      <c r="Z13">
        <v>14000</v>
      </c>
      <c r="AA13">
        <v>239.18</v>
      </c>
      <c r="AB13">
        <v>117000</v>
      </c>
      <c r="AC13">
        <v>819.43</v>
      </c>
      <c r="AD13">
        <v>12000</v>
      </c>
      <c r="AE13">
        <v>224.68</v>
      </c>
      <c r="AF13">
        <v>16000</v>
      </c>
      <c r="AG13">
        <v>253.68</v>
      </c>
      <c r="AH13">
        <v>18000</v>
      </c>
      <c r="AI13">
        <v>268.18</v>
      </c>
      <c r="AJ13">
        <v>25000</v>
      </c>
      <c r="AK13">
        <v>318.93</v>
      </c>
      <c r="AL13">
        <v>34000</v>
      </c>
      <c r="AM13">
        <v>384.18</v>
      </c>
      <c r="AN13">
        <v>17000</v>
      </c>
      <c r="AO13">
        <v>260.93</v>
      </c>
      <c r="AP13">
        <v>3000</v>
      </c>
      <c r="AQ13">
        <v>163.93</v>
      </c>
      <c r="AR13">
        <v>0</v>
      </c>
      <c r="AS13">
        <v>150.93</v>
      </c>
      <c r="AT13">
        <v>6000</v>
      </c>
      <c r="AU13">
        <v>183.18</v>
      </c>
      <c r="AV13">
        <v>15000</v>
      </c>
      <c r="AW13">
        <v>261.43</v>
      </c>
      <c r="AX13">
        <v>14000</v>
      </c>
      <c r="AY13">
        <v>239.18</v>
      </c>
      <c r="AZ13">
        <v>10000</v>
      </c>
      <c r="BA13">
        <v>225.93</v>
      </c>
      <c r="BB13">
        <v>11000</v>
      </c>
      <c r="BC13">
        <v>233.68</v>
      </c>
      <c r="BD13">
        <v>15000</v>
      </c>
      <c r="BE13">
        <v>264.68</v>
      </c>
      <c r="BF13">
        <v>12000</v>
      </c>
      <c r="BG13">
        <v>241.43</v>
      </c>
      <c r="BH13">
        <v>13000</v>
      </c>
      <c r="BI13">
        <v>249.18</v>
      </c>
      <c r="BJ13">
        <v>12000</v>
      </c>
      <c r="BK13">
        <v>241.43</v>
      </c>
      <c r="BL13">
        <v>12000</v>
      </c>
      <c r="BM13">
        <v>241.43</v>
      </c>
      <c r="BN13">
        <v>8000</v>
      </c>
      <c r="BO13">
        <v>211.43</v>
      </c>
      <c r="BP13">
        <v>3000</v>
      </c>
      <c r="BQ13">
        <v>161.93</v>
      </c>
      <c r="BR13">
        <v>3000</v>
      </c>
      <c r="BS13">
        <v>176.18</v>
      </c>
      <c r="BT13">
        <v>15000</v>
      </c>
      <c r="BU13">
        <v>261.68</v>
      </c>
      <c r="BV13">
        <v>28000</v>
      </c>
      <c r="BW13">
        <v>361.93</v>
      </c>
      <c r="BX13">
        <v>7000</v>
      </c>
      <c r="BY13">
        <v>203.68</v>
      </c>
      <c r="BZ13">
        <v>13000</v>
      </c>
      <c r="CA13">
        <v>247.18</v>
      </c>
      <c r="CB13">
        <v>15000</v>
      </c>
      <c r="CC13">
        <v>261.68</v>
      </c>
      <c r="CD13">
        <v>16000</v>
      </c>
      <c r="CE13">
        <v>268.93</v>
      </c>
      <c r="CF13">
        <v>0</v>
      </c>
      <c r="CG13">
        <v>133.53</v>
      </c>
      <c r="CH13">
        <v>38000</v>
      </c>
      <c r="CI13">
        <v>439.43</v>
      </c>
      <c r="CJ13">
        <v>16000</v>
      </c>
      <c r="CK13">
        <v>268.93</v>
      </c>
      <c r="CL13">
        <v>4000</v>
      </c>
      <c r="CM13">
        <v>182.93</v>
      </c>
      <c r="CN13">
        <v>0</v>
      </c>
      <c r="CO13">
        <v>161.93</v>
      </c>
      <c r="CP13">
        <v>5000</v>
      </c>
      <c r="CQ13">
        <v>189.68</v>
      </c>
      <c r="CR13">
        <v>16000</v>
      </c>
      <c r="CS13">
        <v>268.93</v>
      </c>
      <c r="CT13">
        <v>16000</v>
      </c>
      <c r="CU13">
        <v>268.93</v>
      </c>
      <c r="CV13">
        <v>23000</v>
      </c>
      <c r="CW13">
        <v>323.18</v>
      </c>
      <c r="CX13">
        <v>2000</v>
      </c>
      <c r="CY13">
        <v>169.43</v>
      </c>
      <c r="CZ13">
        <v>7000</v>
      </c>
      <c r="DA13">
        <v>203.68</v>
      </c>
      <c r="DB13">
        <v>14000</v>
      </c>
      <c r="DC13">
        <v>254.43</v>
      </c>
      <c r="DD13">
        <v>11000</v>
      </c>
      <c r="DE13">
        <v>232.68</v>
      </c>
      <c r="DF13">
        <v>9000</v>
      </c>
      <c r="DG13">
        <v>218.18</v>
      </c>
      <c r="DH13">
        <v>19000</v>
      </c>
      <c r="DI13">
        <v>292.18</v>
      </c>
      <c r="DJ13">
        <v>6000</v>
      </c>
      <c r="DK13">
        <v>196.43</v>
      </c>
      <c r="DL13">
        <v>5000</v>
      </c>
      <c r="DM13">
        <v>189.68</v>
      </c>
      <c r="DN13">
        <v>6000</v>
      </c>
      <c r="DO13">
        <v>196.43</v>
      </c>
      <c r="DP13">
        <v>14000</v>
      </c>
      <c r="DQ13">
        <v>254.43</v>
      </c>
      <c r="DR13">
        <v>15000</v>
      </c>
      <c r="DS13">
        <v>269.96</v>
      </c>
      <c r="DT13">
        <v>11000</v>
      </c>
      <c r="DU13">
        <v>240.96</v>
      </c>
      <c r="DV13">
        <v>11000</v>
      </c>
      <c r="DW13">
        <v>254.21</v>
      </c>
      <c r="DX13">
        <v>9000</v>
      </c>
      <c r="DY13">
        <v>237.21</v>
      </c>
      <c r="DZ13">
        <v>12000</v>
      </c>
      <c r="EA13">
        <v>262.96</v>
      </c>
      <c r="EB13">
        <v>8000</v>
      </c>
      <c r="EC13">
        <v>228.96</v>
      </c>
      <c r="ED13">
        <v>13000</v>
      </c>
      <c r="EE13">
        <v>271.71</v>
      </c>
      <c r="EF13">
        <v>15000</v>
      </c>
      <c r="EG13">
        <v>289.21</v>
      </c>
      <c r="EH13">
        <v>8000</v>
      </c>
      <c r="EI13">
        <v>228.96</v>
      </c>
      <c r="EJ13">
        <v>7000</v>
      </c>
      <c r="EK13">
        <v>220.71</v>
      </c>
      <c r="EL13">
        <v>7000</v>
      </c>
      <c r="EM13">
        <v>220.71</v>
      </c>
      <c r="EN13">
        <v>15000</v>
      </c>
      <c r="EO13">
        <v>289.21</v>
      </c>
      <c r="EP13">
        <v>13000</v>
      </c>
      <c r="EQ13">
        <v>271.71</v>
      </c>
      <c r="ER13">
        <v>12000</v>
      </c>
      <c r="ES13">
        <v>262.96</v>
      </c>
      <c r="ET13">
        <v>9000</v>
      </c>
      <c r="EU13">
        <v>240.01</v>
      </c>
      <c r="EV13">
        <v>8000</v>
      </c>
      <c r="EW13">
        <v>231.41</v>
      </c>
      <c r="EX13">
        <v>11000</v>
      </c>
      <c r="EY13">
        <v>257.71</v>
      </c>
      <c r="EZ13">
        <v>10000</v>
      </c>
      <c r="FA13">
        <v>248.61</v>
      </c>
      <c r="FB13">
        <v>14000</v>
      </c>
      <c r="FC13">
        <v>286.83</v>
      </c>
      <c r="FD13">
        <v>13000</v>
      </c>
      <c r="FE13">
        <v>277.73</v>
      </c>
      <c r="FF13">
        <v>9000</v>
      </c>
      <c r="FG13">
        <v>241.83</v>
      </c>
      <c r="FH13">
        <v>5000</v>
      </c>
      <c r="FI13">
        <v>207.43</v>
      </c>
      <c r="FJ13">
        <v>5000</v>
      </c>
      <c r="FK13">
        <v>207.43</v>
      </c>
      <c r="FL13">
        <v>13000</v>
      </c>
      <c r="FM13">
        <v>277.73</v>
      </c>
      <c r="FN13">
        <v>11000</v>
      </c>
      <c r="FO13">
        <v>261.57</v>
      </c>
      <c r="FP13">
        <v>12000</v>
      </c>
      <c r="FQ13">
        <v>270.67</v>
      </c>
      <c r="FR13">
        <v>8000</v>
      </c>
      <c r="FS13">
        <v>240.52</v>
      </c>
      <c r="FT13">
        <v>10000</v>
      </c>
      <c r="FU13">
        <v>259.22</v>
      </c>
      <c r="FV13">
        <v>12000</v>
      </c>
      <c r="FW13">
        <v>278.92</v>
      </c>
      <c r="FX13">
        <v>7000</v>
      </c>
      <c r="FY13">
        <v>231.17</v>
      </c>
      <c r="FZ13">
        <v>14000</v>
      </c>
      <c r="GA13">
        <v>298.62</v>
      </c>
      <c r="GB13">
        <v>12000</v>
      </c>
      <c r="GC13">
        <v>278.92</v>
      </c>
      <c r="GD13">
        <v>2000</v>
      </c>
      <c r="GE13">
        <v>185.92</v>
      </c>
      <c r="GF13">
        <v>2000</v>
      </c>
      <c r="GG13">
        <v>185.92</v>
      </c>
      <c r="GH13">
        <v>8000</v>
      </c>
      <c r="GI13">
        <v>240.52</v>
      </c>
    </row>
    <row r="14" spans="1:191" ht="12.75">
      <c r="A14">
        <v>90011501</v>
      </c>
      <c r="C14" t="s">
        <v>126</v>
      </c>
      <c r="D14">
        <v>90011501</v>
      </c>
      <c r="F14">
        <v>40000</v>
      </c>
      <c r="G14">
        <v>972.65</v>
      </c>
      <c r="H14">
        <v>30000</v>
      </c>
      <c r="I14">
        <v>900.15</v>
      </c>
      <c r="J14">
        <v>50000</v>
      </c>
      <c r="K14">
        <v>1045.15</v>
      </c>
      <c r="L14">
        <v>25000</v>
      </c>
      <c r="M14">
        <v>863.9</v>
      </c>
      <c r="N14">
        <v>45000</v>
      </c>
      <c r="O14">
        <v>783.5</v>
      </c>
      <c r="P14">
        <v>30000</v>
      </c>
      <c r="Q14">
        <v>674.75</v>
      </c>
      <c r="R14">
        <v>15000</v>
      </c>
      <c r="S14">
        <v>566.5</v>
      </c>
      <c r="T14">
        <v>15000</v>
      </c>
      <c r="U14">
        <v>683.3</v>
      </c>
      <c r="V14">
        <v>15000</v>
      </c>
      <c r="W14">
        <v>775.8</v>
      </c>
      <c r="X14">
        <v>40000</v>
      </c>
      <c r="Y14">
        <v>1006.83</v>
      </c>
      <c r="Z14">
        <v>65000</v>
      </c>
      <c r="AA14">
        <v>1188.08</v>
      </c>
      <c r="AB14">
        <v>35000</v>
      </c>
      <c r="AC14">
        <v>970.58</v>
      </c>
      <c r="AD14">
        <v>35000</v>
      </c>
      <c r="AE14">
        <v>970.58</v>
      </c>
      <c r="AF14">
        <v>35000</v>
      </c>
      <c r="AG14">
        <v>970.58</v>
      </c>
      <c r="AH14">
        <v>40000</v>
      </c>
      <c r="AI14">
        <v>1006.83</v>
      </c>
      <c r="AJ14">
        <v>35000</v>
      </c>
      <c r="AK14">
        <v>970.58</v>
      </c>
      <c r="AL14">
        <v>35000</v>
      </c>
      <c r="AM14">
        <v>970.58</v>
      </c>
      <c r="AN14">
        <v>28000</v>
      </c>
      <c r="AO14">
        <v>919.83</v>
      </c>
      <c r="AP14">
        <v>20000</v>
      </c>
      <c r="AQ14">
        <v>740.33</v>
      </c>
      <c r="AR14">
        <v>25000</v>
      </c>
      <c r="AS14">
        <v>759.08</v>
      </c>
      <c r="AT14">
        <v>50000</v>
      </c>
      <c r="AU14">
        <v>1079.33</v>
      </c>
      <c r="AV14">
        <v>40000</v>
      </c>
      <c r="AW14">
        <v>1006.83</v>
      </c>
      <c r="AX14">
        <v>125000</v>
      </c>
      <c r="AY14">
        <v>1623.08</v>
      </c>
      <c r="AZ14">
        <v>60000</v>
      </c>
      <c r="BA14">
        <v>1196.58</v>
      </c>
      <c r="BB14">
        <v>50000</v>
      </c>
      <c r="BC14">
        <v>1119.08</v>
      </c>
      <c r="BD14">
        <v>10000</v>
      </c>
      <c r="BE14">
        <v>812.08</v>
      </c>
      <c r="BF14">
        <v>45000</v>
      </c>
      <c r="BG14">
        <v>1080.33</v>
      </c>
      <c r="BH14">
        <v>25000</v>
      </c>
      <c r="BI14">
        <v>925.33</v>
      </c>
      <c r="BJ14">
        <v>45000</v>
      </c>
      <c r="BK14">
        <v>1080.33</v>
      </c>
      <c r="BL14">
        <v>50000</v>
      </c>
      <c r="BM14">
        <v>1119.08</v>
      </c>
      <c r="BN14">
        <v>20000</v>
      </c>
      <c r="BO14">
        <v>886.58</v>
      </c>
      <c r="BP14">
        <v>20000</v>
      </c>
      <c r="BQ14">
        <v>748.58</v>
      </c>
      <c r="BR14">
        <v>10000</v>
      </c>
      <c r="BS14">
        <v>812.08</v>
      </c>
      <c r="BT14">
        <v>60000</v>
      </c>
      <c r="BU14">
        <v>1196.58</v>
      </c>
      <c r="BV14">
        <v>45000</v>
      </c>
      <c r="BW14">
        <v>1080.33</v>
      </c>
      <c r="BX14">
        <v>40000</v>
      </c>
      <c r="BY14">
        <v>1041.58</v>
      </c>
      <c r="BZ14">
        <v>65000</v>
      </c>
      <c r="CA14">
        <v>1235.33</v>
      </c>
      <c r="CB14">
        <v>30000</v>
      </c>
      <c r="CC14">
        <v>964.08</v>
      </c>
      <c r="CD14">
        <v>70000</v>
      </c>
      <c r="CE14">
        <v>1274.08</v>
      </c>
      <c r="CF14">
        <v>20000</v>
      </c>
      <c r="CG14">
        <v>886.58</v>
      </c>
      <c r="CH14">
        <v>30000</v>
      </c>
      <c r="CI14">
        <v>964.08</v>
      </c>
      <c r="CJ14">
        <v>35000</v>
      </c>
      <c r="CK14">
        <v>1002.83</v>
      </c>
      <c r="CL14">
        <v>35000</v>
      </c>
      <c r="CM14">
        <v>1002.83</v>
      </c>
      <c r="CN14">
        <v>0</v>
      </c>
      <c r="CO14">
        <v>748.58</v>
      </c>
      <c r="CP14">
        <v>10000</v>
      </c>
      <c r="CQ14">
        <v>812.08</v>
      </c>
      <c r="CR14">
        <v>38000</v>
      </c>
      <c r="CS14">
        <v>1026.08</v>
      </c>
      <c r="CT14">
        <v>32000</v>
      </c>
      <c r="CU14">
        <v>979.58</v>
      </c>
      <c r="CV14">
        <v>50000</v>
      </c>
      <c r="CW14">
        <v>1119.08</v>
      </c>
      <c r="CX14">
        <v>30000</v>
      </c>
      <c r="CY14">
        <v>964.08</v>
      </c>
      <c r="CZ14">
        <v>45000</v>
      </c>
      <c r="DA14">
        <v>1080.33</v>
      </c>
      <c r="DB14">
        <v>40000</v>
      </c>
      <c r="DC14">
        <v>1041.58</v>
      </c>
      <c r="DD14">
        <v>45000</v>
      </c>
      <c r="DE14">
        <v>1080.33</v>
      </c>
      <c r="DF14">
        <v>35000</v>
      </c>
      <c r="DG14">
        <v>1002.83</v>
      </c>
      <c r="DH14">
        <v>30000</v>
      </c>
      <c r="DI14">
        <v>964.08</v>
      </c>
      <c r="DJ14">
        <v>10000</v>
      </c>
      <c r="DK14">
        <v>812.08</v>
      </c>
      <c r="DL14">
        <v>10000</v>
      </c>
      <c r="DM14">
        <v>748.58</v>
      </c>
      <c r="DN14">
        <v>10000</v>
      </c>
      <c r="DO14">
        <v>812.08</v>
      </c>
      <c r="DP14">
        <v>30000</v>
      </c>
      <c r="DQ14">
        <v>964.08</v>
      </c>
      <c r="DR14">
        <v>40000</v>
      </c>
      <c r="DS14">
        <v>1091.26</v>
      </c>
      <c r="DT14">
        <v>45000</v>
      </c>
      <c r="DU14">
        <v>1130.01</v>
      </c>
      <c r="DV14">
        <v>45000</v>
      </c>
      <c r="DW14">
        <v>1179.76</v>
      </c>
      <c r="DX14">
        <v>35000</v>
      </c>
      <c r="DY14">
        <v>1092.26</v>
      </c>
      <c r="DZ14">
        <v>55000</v>
      </c>
      <c r="EA14">
        <v>1267.26</v>
      </c>
      <c r="EB14">
        <v>30000</v>
      </c>
      <c r="EC14">
        <v>1048.51</v>
      </c>
      <c r="ED14">
        <v>40000</v>
      </c>
      <c r="EE14">
        <v>1136.01</v>
      </c>
      <c r="EF14">
        <v>40000</v>
      </c>
      <c r="EG14">
        <v>1136.01</v>
      </c>
      <c r="EH14">
        <v>10000</v>
      </c>
      <c r="EI14">
        <v>873.51</v>
      </c>
      <c r="EJ14">
        <v>5000</v>
      </c>
      <c r="EK14">
        <v>832.26</v>
      </c>
      <c r="EL14">
        <v>10000</v>
      </c>
      <c r="EM14">
        <v>873.51</v>
      </c>
      <c r="EN14">
        <v>35000</v>
      </c>
      <c r="EO14">
        <v>1092.26</v>
      </c>
      <c r="EP14">
        <v>40000</v>
      </c>
      <c r="EQ14">
        <v>1136.01</v>
      </c>
      <c r="ER14">
        <v>40000</v>
      </c>
      <c r="ES14">
        <v>1136.01</v>
      </c>
      <c r="ET14">
        <v>185000</v>
      </c>
      <c r="EU14">
        <v>2469.16</v>
      </c>
      <c r="EV14">
        <v>30000</v>
      </c>
      <c r="EW14">
        <v>1058.66</v>
      </c>
      <c r="EX14">
        <v>40000</v>
      </c>
      <c r="EY14">
        <v>1149.66</v>
      </c>
      <c r="EZ14">
        <v>30000</v>
      </c>
      <c r="FA14">
        <v>1058.66</v>
      </c>
      <c r="FB14">
        <v>40000</v>
      </c>
      <c r="FC14">
        <v>1160.58</v>
      </c>
      <c r="FD14">
        <v>35000</v>
      </c>
      <c r="FE14">
        <v>1115.08</v>
      </c>
      <c r="FF14">
        <v>15000</v>
      </c>
      <c r="FG14">
        <v>933.08</v>
      </c>
      <c r="FH14">
        <v>0</v>
      </c>
      <c r="FI14">
        <v>811.18</v>
      </c>
      <c r="FJ14">
        <v>0</v>
      </c>
      <c r="FK14">
        <v>811.18</v>
      </c>
      <c r="FL14">
        <v>0</v>
      </c>
      <c r="FM14">
        <v>811.18</v>
      </c>
      <c r="FN14">
        <v>40000</v>
      </c>
      <c r="FO14">
        <v>1172.82</v>
      </c>
      <c r="FP14">
        <v>12000</v>
      </c>
      <c r="FQ14">
        <v>918.02</v>
      </c>
      <c r="FR14">
        <v>18000</v>
      </c>
      <c r="FS14">
        <v>985.37</v>
      </c>
      <c r="FT14">
        <v>40000</v>
      </c>
      <c r="FU14">
        <v>1202.07</v>
      </c>
      <c r="FV14">
        <v>45000</v>
      </c>
      <c r="FW14">
        <v>1251.32</v>
      </c>
      <c r="FX14">
        <v>30000</v>
      </c>
      <c r="FY14">
        <v>1103.57</v>
      </c>
      <c r="FZ14">
        <v>45000</v>
      </c>
      <c r="GA14">
        <v>1251.32</v>
      </c>
      <c r="GB14">
        <v>45000</v>
      </c>
      <c r="GC14">
        <v>1251.32</v>
      </c>
      <c r="GD14">
        <v>15000</v>
      </c>
      <c r="GE14">
        <v>955.82</v>
      </c>
      <c r="GF14">
        <v>5000</v>
      </c>
      <c r="GG14">
        <v>859.82</v>
      </c>
      <c r="GH14">
        <v>5000</v>
      </c>
      <c r="GI14">
        <v>859.82</v>
      </c>
    </row>
    <row r="15" spans="1:191" ht="12.75">
      <c r="A15">
        <v>40019501</v>
      </c>
      <c r="C15" s="1" t="s">
        <v>72</v>
      </c>
      <c r="D15">
        <v>40019501</v>
      </c>
      <c r="F15">
        <v>9000</v>
      </c>
      <c r="G15">
        <v>250.9</v>
      </c>
      <c r="H15">
        <v>7000</v>
      </c>
      <c r="I15">
        <v>237.4</v>
      </c>
      <c r="J15">
        <v>10000</v>
      </c>
      <c r="K15">
        <v>257.65</v>
      </c>
      <c r="L15">
        <v>8000</v>
      </c>
      <c r="M15">
        <v>244.15</v>
      </c>
      <c r="N15">
        <v>12000</v>
      </c>
      <c r="O15">
        <v>214.8</v>
      </c>
      <c r="P15">
        <v>10000</v>
      </c>
      <c r="Q15">
        <v>201.3</v>
      </c>
      <c r="R15">
        <v>4000</v>
      </c>
      <c r="S15">
        <v>161.8</v>
      </c>
      <c r="T15">
        <v>10000</v>
      </c>
      <c r="U15">
        <v>247.7</v>
      </c>
      <c r="V15">
        <v>3000</v>
      </c>
      <c r="W15">
        <v>260.2</v>
      </c>
      <c r="X15">
        <v>15000</v>
      </c>
      <c r="Y15">
        <v>359.46</v>
      </c>
      <c r="Z15">
        <v>14000</v>
      </c>
      <c r="AA15">
        <v>352.21</v>
      </c>
      <c r="AB15">
        <v>11000</v>
      </c>
      <c r="AC15">
        <v>330.46</v>
      </c>
      <c r="AD15">
        <v>8000</v>
      </c>
      <c r="AE15">
        <v>309.71</v>
      </c>
      <c r="AF15">
        <v>7000</v>
      </c>
      <c r="AG15">
        <v>302.96</v>
      </c>
      <c r="AH15">
        <v>11000</v>
      </c>
      <c r="AI15">
        <v>330.46</v>
      </c>
      <c r="AJ15">
        <v>10000</v>
      </c>
      <c r="AK15">
        <v>323.21</v>
      </c>
      <c r="AL15">
        <v>13000</v>
      </c>
      <c r="AM15">
        <v>344.96</v>
      </c>
      <c r="AN15">
        <v>10000</v>
      </c>
      <c r="AO15">
        <v>323.21</v>
      </c>
      <c r="AP15">
        <v>3000</v>
      </c>
      <c r="AQ15">
        <v>276.96</v>
      </c>
      <c r="AR15">
        <v>1000</v>
      </c>
      <c r="AS15">
        <v>264.46</v>
      </c>
      <c r="AT15">
        <v>4000</v>
      </c>
      <c r="AU15">
        <v>283.21</v>
      </c>
      <c r="AV15">
        <v>19000</v>
      </c>
      <c r="AW15">
        <v>388.46</v>
      </c>
      <c r="AX15">
        <v>17000</v>
      </c>
      <c r="AY15">
        <v>373.96</v>
      </c>
      <c r="AZ15">
        <v>15000</v>
      </c>
      <c r="BA15">
        <v>377.71</v>
      </c>
      <c r="BB15">
        <v>11000</v>
      </c>
      <c r="BC15">
        <v>346.71</v>
      </c>
      <c r="BD15">
        <v>10000</v>
      </c>
      <c r="BE15">
        <v>338.96</v>
      </c>
      <c r="BF15">
        <v>12000</v>
      </c>
      <c r="BG15">
        <v>354.46</v>
      </c>
      <c r="BH15">
        <v>10000</v>
      </c>
      <c r="BI15">
        <v>338.96</v>
      </c>
      <c r="BJ15">
        <v>17000</v>
      </c>
      <c r="BK15">
        <v>393.21</v>
      </c>
      <c r="BL15">
        <v>18000</v>
      </c>
      <c r="BM15">
        <v>400.96</v>
      </c>
      <c r="BN15">
        <v>9000</v>
      </c>
      <c r="BO15">
        <v>331.71</v>
      </c>
      <c r="BP15">
        <v>1000</v>
      </c>
      <c r="BQ15">
        <v>274.96</v>
      </c>
      <c r="BR15">
        <v>4000</v>
      </c>
      <c r="BS15">
        <v>295.96</v>
      </c>
      <c r="BT15">
        <v>21000</v>
      </c>
      <c r="BU15">
        <v>420.71</v>
      </c>
      <c r="BV15">
        <v>24000</v>
      </c>
      <c r="BW15">
        <v>443.96</v>
      </c>
      <c r="BX15">
        <v>12000</v>
      </c>
      <c r="BY15">
        <v>352.96</v>
      </c>
      <c r="BZ15">
        <v>10000</v>
      </c>
      <c r="CA15">
        <v>338.46</v>
      </c>
      <c r="CB15">
        <v>8000</v>
      </c>
      <c r="CC15">
        <v>323.96</v>
      </c>
      <c r="CD15">
        <v>9000</v>
      </c>
      <c r="CE15">
        <v>331.21</v>
      </c>
      <c r="CF15">
        <v>10000</v>
      </c>
      <c r="CG15">
        <v>338.46</v>
      </c>
      <c r="CH15">
        <v>17000</v>
      </c>
      <c r="CI15">
        <v>389.71</v>
      </c>
      <c r="CJ15">
        <v>15000</v>
      </c>
      <c r="CK15">
        <v>374.71</v>
      </c>
      <c r="CL15">
        <v>4000</v>
      </c>
      <c r="CM15">
        <v>295.96</v>
      </c>
      <c r="CN15">
        <v>2000</v>
      </c>
      <c r="CO15">
        <v>282.46</v>
      </c>
      <c r="CP15">
        <v>4000</v>
      </c>
      <c r="CQ15">
        <v>295.96</v>
      </c>
      <c r="CR15">
        <v>14000</v>
      </c>
      <c r="CS15">
        <v>367.46</v>
      </c>
      <c r="CT15">
        <v>13000</v>
      </c>
      <c r="CU15">
        <v>360.21</v>
      </c>
      <c r="CV15">
        <v>11000</v>
      </c>
      <c r="CW15">
        <v>345.71</v>
      </c>
      <c r="CX15">
        <v>8000</v>
      </c>
      <c r="CY15">
        <v>323.96</v>
      </c>
      <c r="CZ15">
        <v>11000</v>
      </c>
      <c r="DA15">
        <v>345.71</v>
      </c>
      <c r="DB15">
        <v>11000</v>
      </c>
      <c r="DC15">
        <v>345.71</v>
      </c>
      <c r="DD15">
        <v>10000</v>
      </c>
      <c r="DE15">
        <v>338.46</v>
      </c>
      <c r="DF15">
        <v>13000</v>
      </c>
      <c r="DG15">
        <v>360.21</v>
      </c>
      <c r="DH15">
        <v>12000</v>
      </c>
      <c r="DI15">
        <v>352.96</v>
      </c>
      <c r="DJ15">
        <v>3000</v>
      </c>
      <c r="DK15">
        <v>289.21</v>
      </c>
      <c r="DL15">
        <v>1000</v>
      </c>
      <c r="DM15">
        <v>275.71</v>
      </c>
      <c r="DN15">
        <v>4000</v>
      </c>
      <c r="DO15">
        <v>295.96</v>
      </c>
      <c r="DP15">
        <v>14000</v>
      </c>
      <c r="DQ15">
        <v>490.46</v>
      </c>
      <c r="DR15">
        <v>33000</v>
      </c>
      <c r="DS15">
        <v>530.27</v>
      </c>
      <c r="DT15">
        <v>26000</v>
      </c>
      <c r="DU15">
        <v>476.02</v>
      </c>
      <c r="DV15">
        <v>23000</v>
      </c>
      <c r="DW15">
        <v>480.52</v>
      </c>
      <c r="DX15">
        <v>18000</v>
      </c>
      <c r="DY15">
        <v>436.77</v>
      </c>
      <c r="DZ15">
        <v>24000</v>
      </c>
      <c r="EA15">
        <v>489.27</v>
      </c>
      <c r="EB15">
        <v>16000</v>
      </c>
      <c r="EC15">
        <v>419.27</v>
      </c>
      <c r="ED15">
        <v>27000</v>
      </c>
      <c r="EE15">
        <v>515.52</v>
      </c>
      <c r="EF15">
        <v>24000</v>
      </c>
      <c r="EG15">
        <v>489.27</v>
      </c>
      <c r="EH15">
        <v>6000</v>
      </c>
      <c r="EI15">
        <v>333.77</v>
      </c>
      <c r="EJ15">
        <v>3000</v>
      </c>
      <c r="EK15">
        <v>310.02</v>
      </c>
      <c r="EL15">
        <v>4000</v>
      </c>
      <c r="EM15">
        <v>317.77</v>
      </c>
      <c r="EN15">
        <v>30000</v>
      </c>
      <c r="EO15">
        <v>541.77</v>
      </c>
      <c r="EP15">
        <v>29000</v>
      </c>
      <c r="EQ15">
        <v>533.02</v>
      </c>
      <c r="ER15">
        <v>27000</v>
      </c>
      <c r="ES15">
        <v>515.52</v>
      </c>
      <c r="ET15">
        <v>16000</v>
      </c>
      <c r="EU15">
        <v>424.52</v>
      </c>
      <c r="EV15">
        <v>15000</v>
      </c>
      <c r="EW15">
        <v>415.42</v>
      </c>
      <c r="EX15">
        <v>19000</v>
      </c>
      <c r="EY15">
        <v>451.82</v>
      </c>
      <c r="EZ15">
        <v>18000</v>
      </c>
      <c r="FA15">
        <v>442.72</v>
      </c>
      <c r="FB15">
        <v>32000</v>
      </c>
      <c r="FC15">
        <v>573.76</v>
      </c>
      <c r="FD15">
        <v>20000</v>
      </c>
      <c r="FE15">
        <v>464.56</v>
      </c>
      <c r="FF15">
        <v>33000</v>
      </c>
      <c r="FG15">
        <v>582.86</v>
      </c>
      <c r="FH15">
        <v>1000</v>
      </c>
      <c r="FI15">
        <v>298.16</v>
      </c>
      <c r="FJ15">
        <v>4000</v>
      </c>
      <c r="FK15">
        <v>322.46</v>
      </c>
      <c r="FL15">
        <v>32000</v>
      </c>
      <c r="FM15">
        <v>573.76</v>
      </c>
      <c r="FN15">
        <v>27000</v>
      </c>
      <c r="FO15">
        <v>532.34</v>
      </c>
      <c r="FP15">
        <v>23000</v>
      </c>
      <c r="FQ15">
        <v>495.94</v>
      </c>
      <c r="FR15">
        <v>19000</v>
      </c>
      <c r="FS15">
        <v>473.04</v>
      </c>
      <c r="FT15">
        <v>21000</v>
      </c>
      <c r="FU15">
        <v>492.74</v>
      </c>
      <c r="FV15">
        <v>22000</v>
      </c>
      <c r="FW15">
        <v>502.59</v>
      </c>
      <c r="FX15">
        <v>15000</v>
      </c>
      <c r="FY15">
        <v>433.64</v>
      </c>
      <c r="FZ15">
        <v>24000</v>
      </c>
      <c r="GA15">
        <v>522.29</v>
      </c>
      <c r="GB15">
        <v>31000</v>
      </c>
      <c r="GC15">
        <v>591.24</v>
      </c>
      <c r="GD15">
        <v>11000</v>
      </c>
      <c r="GE15">
        <v>394.24</v>
      </c>
      <c r="GF15">
        <v>6000</v>
      </c>
      <c r="GG15">
        <v>346.99</v>
      </c>
      <c r="GH15">
        <v>21000</v>
      </c>
      <c r="GI15">
        <v>492.74</v>
      </c>
    </row>
    <row r="16" spans="1:191" ht="12.75">
      <c r="A16">
        <v>50037901</v>
      </c>
      <c r="C16" t="s">
        <v>70</v>
      </c>
      <c r="D16">
        <v>50037901</v>
      </c>
      <c r="F16">
        <v>3000</v>
      </c>
      <c r="G16">
        <v>50.9</v>
      </c>
      <c r="H16">
        <v>3000</v>
      </c>
      <c r="I16">
        <v>50.9</v>
      </c>
      <c r="J16">
        <v>3000</v>
      </c>
      <c r="K16">
        <v>50.9</v>
      </c>
      <c r="L16">
        <v>4000</v>
      </c>
      <c r="M16">
        <v>57.15</v>
      </c>
      <c r="N16">
        <v>9000</v>
      </c>
      <c r="O16">
        <v>69.9</v>
      </c>
      <c r="P16">
        <v>2000</v>
      </c>
      <c r="Q16">
        <v>44.65</v>
      </c>
      <c r="R16">
        <v>2000</v>
      </c>
      <c r="S16">
        <v>44.65</v>
      </c>
      <c r="T16">
        <v>1000</v>
      </c>
      <c r="U16">
        <v>38.4</v>
      </c>
      <c r="V16">
        <v>14000</v>
      </c>
      <c r="W16">
        <v>126.15</v>
      </c>
      <c r="X16">
        <v>24000</v>
      </c>
      <c r="Y16">
        <v>198.65</v>
      </c>
      <c r="Z16">
        <v>21000</v>
      </c>
      <c r="AA16">
        <v>176.9</v>
      </c>
      <c r="AB16">
        <v>27000</v>
      </c>
      <c r="AC16">
        <v>235.4</v>
      </c>
      <c r="AD16">
        <v>31000</v>
      </c>
      <c r="AE16">
        <v>249.4</v>
      </c>
      <c r="AF16">
        <v>26000</v>
      </c>
      <c r="AG16">
        <v>213.15</v>
      </c>
      <c r="AH16">
        <v>25000</v>
      </c>
      <c r="AI16">
        <v>205.9</v>
      </c>
      <c r="AJ16">
        <v>22000</v>
      </c>
      <c r="AK16">
        <v>184.15</v>
      </c>
      <c r="AL16">
        <v>186000</v>
      </c>
      <c r="AM16">
        <v>1373.15</v>
      </c>
      <c r="AN16">
        <v>63000</v>
      </c>
      <c r="AO16">
        <v>481.4</v>
      </c>
      <c r="AP16">
        <v>2000</v>
      </c>
      <c r="AQ16">
        <v>44.65</v>
      </c>
      <c r="AR16">
        <v>1000</v>
      </c>
      <c r="AS16">
        <v>38.4</v>
      </c>
      <c r="AT16">
        <v>11000</v>
      </c>
      <c r="AU16">
        <v>104.4</v>
      </c>
      <c r="AV16">
        <v>8000</v>
      </c>
      <c r="AW16">
        <v>83.65</v>
      </c>
      <c r="AX16">
        <v>26000</v>
      </c>
      <c r="AY16">
        <v>213.15</v>
      </c>
      <c r="AZ16">
        <v>11000</v>
      </c>
      <c r="BA16">
        <v>120.65</v>
      </c>
      <c r="BB16">
        <v>2000</v>
      </c>
      <c r="BC16">
        <v>56.4</v>
      </c>
      <c r="BD16">
        <v>7000</v>
      </c>
      <c r="BE16">
        <v>91.15</v>
      </c>
      <c r="BF16">
        <v>1000</v>
      </c>
      <c r="BG16">
        <v>48.9</v>
      </c>
      <c r="BH16">
        <v>1000</v>
      </c>
      <c r="BI16">
        <v>49.65</v>
      </c>
      <c r="BJ16">
        <v>15000</v>
      </c>
      <c r="BK16">
        <v>151.65</v>
      </c>
      <c r="BL16">
        <v>19000</v>
      </c>
      <c r="BM16">
        <v>190.4</v>
      </c>
      <c r="BN16">
        <v>1000</v>
      </c>
      <c r="BO16">
        <v>49.65</v>
      </c>
      <c r="BP16">
        <v>1000</v>
      </c>
      <c r="BQ16">
        <v>48.9</v>
      </c>
      <c r="BR16">
        <v>3000</v>
      </c>
      <c r="BS16">
        <v>63.15</v>
      </c>
      <c r="BT16">
        <v>43000</v>
      </c>
      <c r="BU16">
        <v>365.15</v>
      </c>
      <c r="BV16">
        <v>16000</v>
      </c>
      <c r="BW16">
        <v>155.9</v>
      </c>
      <c r="BX16">
        <v>4000</v>
      </c>
      <c r="BY16">
        <v>69.9</v>
      </c>
      <c r="BZ16">
        <v>0</v>
      </c>
      <c r="CA16">
        <v>48.9</v>
      </c>
      <c r="CB16">
        <v>0</v>
      </c>
      <c r="CC16">
        <v>48.9</v>
      </c>
      <c r="CD16">
        <v>0</v>
      </c>
      <c r="CE16">
        <v>48.9</v>
      </c>
      <c r="CF16">
        <v>0</v>
      </c>
      <c r="CG16">
        <v>48.9</v>
      </c>
      <c r="CH16">
        <v>10</v>
      </c>
      <c r="CI16">
        <v>112.4</v>
      </c>
      <c r="CJ16">
        <v>4000</v>
      </c>
      <c r="CK16">
        <v>69.9</v>
      </c>
      <c r="CL16">
        <v>3000</v>
      </c>
      <c r="CM16">
        <v>63.15</v>
      </c>
      <c r="CN16">
        <v>1000</v>
      </c>
      <c r="CO16">
        <v>49.65</v>
      </c>
      <c r="CP16">
        <v>2000</v>
      </c>
      <c r="CQ16">
        <v>56.4</v>
      </c>
      <c r="CR16">
        <v>2000</v>
      </c>
      <c r="CS16">
        <v>56.4</v>
      </c>
      <c r="CT16">
        <v>16000</v>
      </c>
      <c r="CU16">
        <v>155.9</v>
      </c>
      <c r="CV16">
        <v>2000</v>
      </c>
      <c r="CW16">
        <v>56.4</v>
      </c>
      <c r="CX16">
        <v>0</v>
      </c>
      <c r="CY16">
        <v>48.9</v>
      </c>
      <c r="CZ16">
        <v>0</v>
      </c>
      <c r="DA16">
        <v>48.9</v>
      </c>
      <c r="DB16">
        <v>0</v>
      </c>
      <c r="DC16">
        <v>48.9</v>
      </c>
      <c r="DD16">
        <v>0</v>
      </c>
      <c r="DE16">
        <v>48.9</v>
      </c>
      <c r="DF16">
        <v>3000</v>
      </c>
      <c r="DG16">
        <v>63.15</v>
      </c>
      <c r="DH16">
        <v>0</v>
      </c>
      <c r="DI16">
        <v>48.9</v>
      </c>
      <c r="DJ16">
        <v>0</v>
      </c>
      <c r="DK16">
        <v>48.9</v>
      </c>
      <c r="DL16">
        <v>1000</v>
      </c>
      <c r="DM16">
        <v>162.68</v>
      </c>
      <c r="DN16">
        <v>17000</v>
      </c>
      <c r="DO16">
        <v>163.65</v>
      </c>
      <c r="DP16">
        <v>16000</v>
      </c>
      <c r="DQ16">
        <v>155.9</v>
      </c>
      <c r="DR16">
        <v>8000</v>
      </c>
      <c r="DS16">
        <v>97.9</v>
      </c>
      <c r="DT16">
        <v>2000</v>
      </c>
      <c r="DU16">
        <v>56.4</v>
      </c>
      <c r="DV16">
        <v>2000</v>
      </c>
      <c r="DW16">
        <v>59.65</v>
      </c>
      <c r="DX16">
        <v>1000</v>
      </c>
      <c r="DY16">
        <v>51.9</v>
      </c>
      <c r="DZ16">
        <v>4000</v>
      </c>
      <c r="EA16">
        <v>75.15</v>
      </c>
      <c r="EB16">
        <v>3000</v>
      </c>
      <c r="EC16">
        <v>67.4</v>
      </c>
      <c r="ED16">
        <v>5000</v>
      </c>
      <c r="EE16">
        <v>82.9</v>
      </c>
      <c r="EF16">
        <v>2000</v>
      </c>
      <c r="EG16">
        <v>59.65</v>
      </c>
      <c r="EH16">
        <v>1000</v>
      </c>
      <c r="EI16">
        <v>51.9</v>
      </c>
      <c r="EJ16">
        <v>1000</v>
      </c>
      <c r="EK16">
        <v>51.9</v>
      </c>
      <c r="EL16">
        <v>3000</v>
      </c>
      <c r="EM16">
        <v>67.4</v>
      </c>
      <c r="EN16">
        <v>5000</v>
      </c>
      <c r="EO16">
        <v>82.9</v>
      </c>
      <c r="EP16">
        <v>14000</v>
      </c>
      <c r="EQ16">
        <v>159.15</v>
      </c>
      <c r="ER16">
        <v>119000</v>
      </c>
      <c r="ES16">
        <v>1077.9</v>
      </c>
      <c r="ET16">
        <v>9000</v>
      </c>
      <c r="EU16">
        <v>118.7</v>
      </c>
      <c r="EV16">
        <v>3000</v>
      </c>
      <c r="EW16">
        <v>68.1</v>
      </c>
      <c r="EX16">
        <v>1000</v>
      </c>
      <c r="EY16">
        <v>50.9</v>
      </c>
      <c r="EZ16">
        <v>34000</v>
      </c>
      <c r="FA16">
        <v>345.7</v>
      </c>
      <c r="FB16">
        <v>3000</v>
      </c>
      <c r="FC16">
        <v>68.1</v>
      </c>
      <c r="FD16">
        <v>0</v>
      </c>
      <c r="FE16">
        <v>50.9</v>
      </c>
      <c r="FF16">
        <v>0</v>
      </c>
      <c r="FG16">
        <v>50.9</v>
      </c>
      <c r="FH16">
        <v>0</v>
      </c>
      <c r="FI16">
        <v>50.9</v>
      </c>
      <c r="FJ16">
        <v>48000</v>
      </c>
      <c r="FK16">
        <v>473.1</v>
      </c>
      <c r="FL16">
        <v>39000</v>
      </c>
      <c r="FM16">
        <v>391.2</v>
      </c>
      <c r="FN16">
        <v>8000</v>
      </c>
      <c r="FO16">
        <v>110.1</v>
      </c>
      <c r="FP16">
        <v>31000</v>
      </c>
      <c r="FQ16">
        <v>318.4</v>
      </c>
      <c r="FR16">
        <v>4000</v>
      </c>
      <c r="FS16">
        <v>78.45</v>
      </c>
      <c r="FT16">
        <v>2000</v>
      </c>
      <c r="FU16">
        <v>60.75</v>
      </c>
      <c r="FV16">
        <v>0</v>
      </c>
      <c r="FW16">
        <v>50.9</v>
      </c>
      <c r="FX16">
        <v>2000</v>
      </c>
      <c r="FY16">
        <v>60.75</v>
      </c>
      <c r="FZ16">
        <v>9000</v>
      </c>
      <c r="GA16">
        <v>124.7</v>
      </c>
      <c r="GB16">
        <v>7000</v>
      </c>
      <c r="GC16">
        <v>106</v>
      </c>
      <c r="GD16">
        <v>6000</v>
      </c>
      <c r="GE16">
        <v>96.65</v>
      </c>
      <c r="GF16">
        <v>6000</v>
      </c>
      <c r="GG16">
        <v>96.65</v>
      </c>
      <c r="GH16">
        <v>8000</v>
      </c>
      <c r="GI16">
        <v>130.35</v>
      </c>
    </row>
    <row r="17" spans="1:191" ht="12.75">
      <c r="A17">
        <v>40020501</v>
      </c>
      <c r="C17" s="1" t="s">
        <v>71</v>
      </c>
      <c r="D17">
        <v>40020501</v>
      </c>
      <c r="F17">
        <v>8000</v>
      </c>
      <c r="G17">
        <v>83.15</v>
      </c>
      <c r="H17">
        <v>8000</v>
      </c>
      <c r="I17">
        <v>83.15</v>
      </c>
      <c r="J17">
        <v>9000</v>
      </c>
      <c r="K17">
        <v>89.9</v>
      </c>
      <c r="L17">
        <v>7000</v>
      </c>
      <c r="M17">
        <v>76.4</v>
      </c>
      <c r="N17">
        <v>12000</v>
      </c>
      <c r="O17">
        <v>110.15</v>
      </c>
      <c r="P17">
        <v>12000</v>
      </c>
      <c r="Q17">
        <v>110.15</v>
      </c>
      <c r="R17">
        <v>4000</v>
      </c>
      <c r="S17">
        <v>57.15</v>
      </c>
      <c r="T17">
        <v>1000</v>
      </c>
      <c r="U17">
        <v>38.4</v>
      </c>
      <c r="V17">
        <v>2000</v>
      </c>
      <c r="W17">
        <v>44.65</v>
      </c>
      <c r="X17">
        <v>14000</v>
      </c>
      <c r="Y17">
        <v>126.15</v>
      </c>
      <c r="Z17">
        <v>10000</v>
      </c>
      <c r="AA17">
        <v>97.15</v>
      </c>
      <c r="AB17">
        <v>8000</v>
      </c>
      <c r="AC17">
        <v>83.65</v>
      </c>
      <c r="AD17">
        <v>6000</v>
      </c>
      <c r="AE17">
        <v>70.15</v>
      </c>
      <c r="AF17">
        <v>6000</v>
      </c>
      <c r="AG17">
        <v>70.15</v>
      </c>
      <c r="AH17">
        <v>7000</v>
      </c>
      <c r="AI17">
        <v>76.9</v>
      </c>
      <c r="AJ17">
        <v>6000</v>
      </c>
      <c r="AK17">
        <v>70.15</v>
      </c>
      <c r="AL17">
        <v>8000</v>
      </c>
      <c r="AM17">
        <v>83.65</v>
      </c>
      <c r="AN17">
        <v>8000</v>
      </c>
      <c r="AO17">
        <v>83.65</v>
      </c>
      <c r="AP17">
        <v>2000</v>
      </c>
      <c r="AQ17">
        <v>44.65</v>
      </c>
      <c r="AR17">
        <v>1000</v>
      </c>
      <c r="AS17">
        <v>38.4</v>
      </c>
      <c r="AT17">
        <v>3000</v>
      </c>
      <c r="AU17">
        <v>50.9</v>
      </c>
      <c r="AV17">
        <v>12000</v>
      </c>
      <c r="AW17">
        <v>111.65</v>
      </c>
      <c r="AX17">
        <v>11000</v>
      </c>
      <c r="AY17">
        <v>104.4</v>
      </c>
      <c r="AZ17">
        <v>9000</v>
      </c>
      <c r="BA17">
        <v>105.65</v>
      </c>
      <c r="BB17">
        <v>10000</v>
      </c>
      <c r="BC17">
        <v>112.9</v>
      </c>
      <c r="BD17">
        <v>3000</v>
      </c>
      <c r="BE17">
        <v>63.15</v>
      </c>
      <c r="BF17">
        <v>4000</v>
      </c>
      <c r="BG17">
        <v>69.9</v>
      </c>
      <c r="BH17">
        <v>3000</v>
      </c>
      <c r="BI17">
        <v>63.15</v>
      </c>
      <c r="BJ17">
        <v>5000</v>
      </c>
      <c r="BK17">
        <v>76.65</v>
      </c>
      <c r="BL17">
        <v>18000</v>
      </c>
      <c r="BM17">
        <v>205.9</v>
      </c>
      <c r="BN17">
        <v>2000</v>
      </c>
      <c r="BO17">
        <v>56.4</v>
      </c>
      <c r="BP17">
        <v>1000</v>
      </c>
      <c r="BQ17">
        <v>49.65</v>
      </c>
      <c r="BR17">
        <v>2000</v>
      </c>
      <c r="BS17">
        <v>56.4</v>
      </c>
      <c r="BT17">
        <v>14000</v>
      </c>
      <c r="BU17">
        <v>141.4</v>
      </c>
      <c r="BV17">
        <v>10000</v>
      </c>
      <c r="BW17">
        <v>112.4</v>
      </c>
      <c r="BX17">
        <v>9000</v>
      </c>
      <c r="BY17">
        <v>105.15</v>
      </c>
      <c r="BZ17">
        <v>5000</v>
      </c>
      <c r="CA17">
        <v>76.65</v>
      </c>
      <c r="CB17">
        <v>7000</v>
      </c>
      <c r="CC17">
        <v>90.65</v>
      </c>
      <c r="CD17">
        <v>26000</v>
      </c>
      <c r="CE17">
        <v>233.4</v>
      </c>
      <c r="CF17">
        <v>7000</v>
      </c>
      <c r="CG17">
        <v>90.65</v>
      </c>
      <c r="CH17">
        <v>13000</v>
      </c>
      <c r="CI17">
        <v>134.15</v>
      </c>
      <c r="CJ17">
        <v>10000</v>
      </c>
      <c r="CK17">
        <v>112.4</v>
      </c>
      <c r="CL17">
        <v>2000</v>
      </c>
      <c r="CM17">
        <v>56.4</v>
      </c>
      <c r="CN17">
        <v>0</v>
      </c>
      <c r="CO17">
        <v>48.9</v>
      </c>
      <c r="CP17">
        <v>6000</v>
      </c>
      <c r="CQ17">
        <v>83.4</v>
      </c>
      <c r="CR17">
        <v>16000</v>
      </c>
      <c r="CS17">
        <v>155.9</v>
      </c>
      <c r="CT17">
        <v>15000</v>
      </c>
      <c r="CU17">
        <v>148.65</v>
      </c>
      <c r="CV17">
        <v>16000</v>
      </c>
      <c r="CW17">
        <v>155.9</v>
      </c>
      <c r="CX17">
        <v>4000</v>
      </c>
      <c r="CY17">
        <v>69.9</v>
      </c>
      <c r="CZ17">
        <v>7000</v>
      </c>
      <c r="DA17">
        <v>90.65</v>
      </c>
      <c r="DB17">
        <v>18000</v>
      </c>
      <c r="DC17">
        <v>171.4</v>
      </c>
      <c r="DD17">
        <v>15000</v>
      </c>
      <c r="DE17">
        <v>148.65</v>
      </c>
      <c r="DF17">
        <v>17000</v>
      </c>
      <c r="DG17">
        <v>163.65</v>
      </c>
      <c r="DH17">
        <v>12000</v>
      </c>
      <c r="DI17">
        <v>126.9</v>
      </c>
      <c r="DJ17">
        <v>4000</v>
      </c>
      <c r="DK17">
        <v>69.9</v>
      </c>
      <c r="DL17">
        <v>18000</v>
      </c>
      <c r="DM17">
        <v>171.4</v>
      </c>
      <c r="DN17">
        <v>54000</v>
      </c>
      <c r="DO17">
        <v>450.4</v>
      </c>
      <c r="DP17">
        <v>27000</v>
      </c>
      <c r="DQ17">
        <v>241.15</v>
      </c>
      <c r="DR17">
        <v>23000</v>
      </c>
      <c r="DS17">
        <v>210.15</v>
      </c>
      <c r="DT17">
        <v>17000</v>
      </c>
      <c r="DU17">
        <v>163.65</v>
      </c>
      <c r="DV17">
        <v>16000</v>
      </c>
      <c r="DW17">
        <v>176.65</v>
      </c>
      <c r="DX17">
        <v>14000</v>
      </c>
      <c r="DY17">
        <v>159.15</v>
      </c>
      <c r="DZ17">
        <v>24000</v>
      </c>
      <c r="EA17">
        <v>246.65</v>
      </c>
      <c r="EB17">
        <v>9000</v>
      </c>
      <c r="EC17">
        <v>115.9</v>
      </c>
      <c r="ED17">
        <v>53000</v>
      </c>
      <c r="EE17">
        <v>500.4</v>
      </c>
      <c r="EF17">
        <v>30000</v>
      </c>
      <c r="EG17">
        <v>299.15</v>
      </c>
      <c r="EH17">
        <v>7000</v>
      </c>
      <c r="EI17">
        <v>99.4</v>
      </c>
      <c r="EJ17">
        <v>2000</v>
      </c>
      <c r="EK17">
        <v>211.65</v>
      </c>
      <c r="EL17">
        <v>1000</v>
      </c>
      <c r="EM17">
        <v>124.15</v>
      </c>
      <c r="EN17">
        <v>25000</v>
      </c>
      <c r="EO17">
        <v>255.4</v>
      </c>
      <c r="EP17">
        <v>13000</v>
      </c>
      <c r="EQ17">
        <v>150.4</v>
      </c>
      <c r="ER17">
        <v>12000</v>
      </c>
      <c r="ES17">
        <v>141.65</v>
      </c>
      <c r="ET17">
        <v>10000</v>
      </c>
      <c r="EU17">
        <v>127.3</v>
      </c>
      <c r="EV17">
        <v>8000</v>
      </c>
      <c r="EW17">
        <v>110.1</v>
      </c>
      <c r="EX17">
        <v>9000</v>
      </c>
      <c r="EY17">
        <v>118.7</v>
      </c>
      <c r="EZ17">
        <v>8000</v>
      </c>
      <c r="FA17">
        <v>110.1</v>
      </c>
      <c r="FB17">
        <v>14000</v>
      </c>
      <c r="FC17">
        <v>163.7</v>
      </c>
      <c r="FD17">
        <v>12000</v>
      </c>
      <c r="FE17">
        <v>145.5</v>
      </c>
      <c r="FF17">
        <v>5000</v>
      </c>
      <c r="FG17">
        <v>84.3</v>
      </c>
      <c r="FH17">
        <v>1000</v>
      </c>
      <c r="FI17">
        <v>51.9</v>
      </c>
      <c r="FJ17">
        <v>4000</v>
      </c>
      <c r="FK17">
        <v>76.2</v>
      </c>
      <c r="FL17">
        <v>13000</v>
      </c>
      <c r="FM17">
        <v>154.6</v>
      </c>
      <c r="FN17">
        <v>14000</v>
      </c>
      <c r="FO17">
        <v>163.7</v>
      </c>
      <c r="FP17">
        <v>13000</v>
      </c>
      <c r="FQ17">
        <v>154.6</v>
      </c>
      <c r="FR17">
        <v>9000</v>
      </c>
      <c r="FS17">
        <v>124.7</v>
      </c>
      <c r="FT17">
        <v>9000</v>
      </c>
      <c r="FU17">
        <v>124.7</v>
      </c>
      <c r="FV17">
        <v>10000</v>
      </c>
      <c r="FW17">
        <v>134.05</v>
      </c>
      <c r="FX17">
        <v>7000</v>
      </c>
      <c r="FY17">
        <v>106</v>
      </c>
      <c r="FZ17">
        <v>14000</v>
      </c>
      <c r="GA17">
        <v>173.45</v>
      </c>
      <c r="GB17">
        <v>17000</v>
      </c>
      <c r="GC17">
        <v>203</v>
      </c>
      <c r="GD17">
        <v>3000</v>
      </c>
      <c r="GE17">
        <v>69.6</v>
      </c>
      <c r="GF17">
        <v>0</v>
      </c>
      <c r="GG17">
        <v>50.9</v>
      </c>
      <c r="GH17">
        <v>0</v>
      </c>
      <c r="GI17">
        <v>69.6</v>
      </c>
    </row>
    <row r="18" spans="1:191" ht="12.75">
      <c r="A18">
        <v>40018001</v>
      </c>
      <c r="C18" t="s">
        <v>68</v>
      </c>
      <c r="D18">
        <v>40018001</v>
      </c>
      <c r="F18">
        <v>4000</v>
      </c>
      <c r="G18">
        <v>57.15</v>
      </c>
      <c r="H18">
        <v>4000</v>
      </c>
      <c r="I18">
        <v>57.15</v>
      </c>
      <c r="J18">
        <v>4000</v>
      </c>
      <c r="K18">
        <v>57.15</v>
      </c>
      <c r="L18">
        <v>3000</v>
      </c>
      <c r="M18">
        <v>50.9</v>
      </c>
      <c r="N18">
        <v>4000</v>
      </c>
      <c r="O18">
        <v>57.15</v>
      </c>
      <c r="P18">
        <v>4000</v>
      </c>
      <c r="Q18">
        <v>57.15</v>
      </c>
      <c r="R18">
        <v>2000</v>
      </c>
      <c r="S18">
        <v>44.65</v>
      </c>
      <c r="T18">
        <v>1000</v>
      </c>
      <c r="U18">
        <v>38.4</v>
      </c>
      <c r="V18">
        <v>1000</v>
      </c>
      <c r="W18">
        <v>37.9</v>
      </c>
      <c r="X18">
        <v>5000</v>
      </c>
      <c r="Y18">
        <v>63.4</v>
      </c>
      <c r="Z18">
        <v>4000</v>
      </c>
      <c r="AA18">
        <v>57.15</v>
      </c>
      <c r="AB18">
        <v>4000</v>
      </c>
      <c r="AC18">
        <v>57.15</v>
      </c>
      <c r="AD18">
        <v>3000</v>
      </c>
      <c r="AE18">
        <v>50.9</v>
      </c>
      <c r="AF18">
        <v>3000</v>
      </c>
      <c r="AG18">
        <v>50.9</v>
      </c>
      <c r="AH18">
        <v>4000</v>
      </c>
      <c r="AI18">
        <v>57.14</v>
      </c>
      <c r="AJ18">
        <v>3000</v>
      </c>
      <c r="AK18">
        <v>50.9</v>
      </c>
      <c r="AL18">
        <v>5000</v>
      </c>
      <c r="AM18">
        <v>63.4</v>
      </c>
      <c r="AN18">
        <v>3000</v>
      </c>
      <c r="AO18">
        <v>50.9</v>
      </c>
      <c r="AP18">
        <v>2000</v>
      </c>
      <c r="AQ18">
        <v>44.65</v>
      </c>
      <c r="AR18">
        <v>0</v>
      </c>
      <c r="AS18">
        <v>37.9</v>
      </c>
      <c r="AT18">
        <v>2000</v>
      </c>
      <c r="AU18">
        <v>44.65</v>
      </c>
      <c r="AV18">
        <v>4000</v>
      </c>
      <c r="AW18">
        <v>57.15</v>
      </c>
      <c r="AX18">
        <v>4000</v>
      </c>
      <c r="AY18">
        <v>57.15</v>
      </c>
      <c r="AZ18">
        <v>5000</v>
      </c>
      <c r="BA18">
        <v>76.65</v>
      </c>
      <c r="BB18">
        <v>6000</v>
      </c>
      <c r="BC18">
        <v>83.9</v>
      </c>
      <c r="BD18">
        <v>6000</v>
      </c>
      <c r="BE18">
        <v>83.9</v>
      </c>
      <c r="BF18">
        <v>20000</v>
      </c>
      <c r="BG18">
        <v>190.4</v>
      </c>
      <c r="BH18">
        <v>13000</v>
      </c>
      <c r="BI18">
        <v>136.15</v>
      </c>
      <c r="BJ18">
        <v>14000</v>
      </c>
      <c r="BK18">
        <v>143.9</v>
      </c>
      <c r="BL18">
        <v>12000</v>
      </c>
      <c r="BM18">
        <v>128.4</v>
      </c>
      <c r="BN18">
        <v>6000</v>
      </c>
      <c r="BO18">
        <v>83.9</v>
      </c>
      <c r="BP18">
        <v>3000</v>
      </c>
      <c r="BQ18">
        <v>48.9</v>
      </c>
      <c r="BR18">
        <v>2000</v>
      </c>
      <c r="BS18">
        <v>56.4</v>
      </c>
      <c r="BT18">
        <v>5000</v>
      </c>
      <c r="BU18">
        <v>76.65</v>
      </c>
      <c r="BV18">
        <v>5000</v>
      </c>
      <c r="BW18">
        <v>76.65</v>
      </c>
      <c r="BX18">
        <v>4000</v>
      </c>
      <c r="BY18">
        <v>69.9</v>
      </c>
      <c r="BZ18">
        <v>3000</v>
      </c>
      <c r="CA18">
        <v>63.15</v>
      </c>
      <c r="CB18">
        <v>4000</v>
      </c>
      <c r="CC18">
        <v>69.9</v>
      </c>
      <c r="CD18">
        <v>3000</v>
      </c>
      <c r="CE18">
        <v>63.15</v>
      </c>
      <c r="CF18">
        <v>4000</v>
      </c>
      <c r="CG18">
        <v>69.9</v>
      </c>
      <c r="CH18">
        <v>5000</v>
      </c>
      <c r="CI18">
        <v>76.65</v>
      </c>
      <c r="CJ18">
        <v>4000</v>
      </c>
      <c r="CK18">
        <v>69.9</v>
      </c>
      <c r="CL18">
        <v>2000</v>
      </c>
      <c r="CM18">
        <v>56.4</v>
      </c>
      <c r="CN18">
        <v>14000</v>
      </c>
      <c r="CO18">
        <v>141.4</v>
      </c>
      <c r="CP18">
        <v>2000</v>
      </c>
      <c r="CQ18">
        <v>56.4</v>
      </c>
      <c r="CR18">
        <v>5000</v>
      </c>
      <c r="CS18">
        <v>76.65</v>
      </c>
      <c r="CT18">
        <v>4000</v>
      </c>
      <c r="CU18">
        <v>69.9</v>
      </c>
      <c r="CV18">
        <v>5000</v>
      </c>
      <c r="CW18">
        <v>76.65</v>
      </c>
      <c r="CX18">
        <v>6000</v>
      </c>
      <c r="CY18">
        <v>83.4</v>
      </c>
      <c r="CZ18">
        <v>4000</v>
      </c>
      <c r="DA18">
        <v>69.9</v>
      </c>
      <c r="DB18">
        <v>4000</v>
      </c>
      <c r="DC18">
        <v>69.9</v>
      </c>
      <c r="DD18">
        <v>4000</v>
      </c>
      <c r="DE18">
        <v>69.9</v>
      </c>
      <c r="DF18">
        <v>5000</v>
      </c>
      <c r="DG18">
        <v>76.65</v>
      </c>
      <c r="DH18">
        <v>4000</v>
      </c>
      <c r="DI18">
        <v>69.9</v>
      </c>
      <c r="DJ18">
        <v>1000</v>
      </c>
      <c r="DK18">
        <v>49.65</v>
      </c>
      <c r="DL18">
        <v>4000</v>
      </c>
      <c r="DM18">
        <v>69.9</v>
      </c>
      <c r="DN18">
        <v>12000</v>
      </c>
      <c r="DO18">
        <v>126.9</v>
      </c>
      <c r="DP18">
        <v>6000</v>
      </c>
      <c r="DQ18">
        <v>83.4</v>
      </c>
      <c r="DR18">
        <v>6000</v>
      </c>
      <c r="DS18">
        <v>83.4</v>
      </c>
      <c r="DT18">
        <v>5000</v>
      </c>
      <c r="DU18">
        <v>76.65</v>
      </c>
      <c r="DV18">
        <v>5000</v>
      </c>
      <c r="DW18">
        <v>82.9</v>
      </c>
      <c r="DX18">
        <v>4000</v>
      </c>
      <c r="DY18">
        <v>75.15</v>
      </c>
      <c r="DZ18">
        <v>6000</v>
      </c>
      <c r="EA18">
        <v>91.15</v>
      </c>
      <c r="EB18">
        <v>3000</v>
      </c>
      <c r="EC18">
        <v>67.4</v>
      </c>
      <c r="ED18">
        <v>7000</v>
      </c>
      <c r="EE18">
        <v>99.4</v>
      </c>
      <c r="EF18">
        <v>6000</v>
      </c>
      <c r="EG18">
        <v>91.15</v>
      </c>
      <c r="EH18">
        <v>3000</v>
      </c>
      <c r="EI18">
        <v>67.4</v>
      </c>
      <c r="EJ18">
        <v>1000</v>
      </c>
      <c r="EK18">
        <v>51.9</v>
      </c>
      <c r="EL18">
        <v>1000</v>
      </c>
      <c r="EM18">
        <v>51.9</v>
      </c>
      <c r="EN18">
        <v>8000</v>
      </c>
      <c r="EO18">
        <v>107.65</v>
      </c>
      <c r="EP18">
        <v>8000</v>
      </c>
      <c r="EQ18">
        <v>107.65</v>
      </c>
      <c r="ER18">
        <v>9000</v>
      </c>
      <c r="ES18">
        <v>99.4</v>
      </c>
      <c r="ET18">
        <v>5000</v>
      </c>
      <c r="EU18">
        <v>84.3</v>
      </c>
      <c r="EV18">
        <v>10000</v>
      </c>
      <c r="EW18">
        <v>127.3</v>
      </c>
      <c r="EX18">
        <v>6000</v>
      </c>
      <c r="EY18">
        <v>92.9</v>
      </c>
      <c r="EZ18">
        <v>8000</v>
      </c>
      <c r="FA18">
        <v>110.1</v>
      </c>
      <c r="FB18">
        <v>14000</v>
      </c>
      <c r="FC18">
        <v>163.7</v>
      </c>
      <c r="FD18">
        <v>6000</v>
      </c>
      <c r="FE18">
        <v>92.9</v>
      </c>
      <c r="FF18">
        <v>3000</v>
      </c>
      <c r="FG18">
        <v>68.1</v>
      </c>
      <c r="FH18">
        <v>9000</v>
      </c>
      <c r="FI18">
        <v>118.7</v>
      </c>
      <c r="FJ18">
        <v>21000</v>
      </c>
      <c r="FK18">
        <v>227.4</v>
      </c>
      <c r="FL18">
        <v>7000</v>
      </c>
      <c r="FM18">
        <v>101.5</v>
      </c>
      <c r="FN18">
        <v>7000</v>
      </c>
      <c r="FO18">
        <v>101.5</v>
      </c>
      <c r="FP18">
        <v>7000</v>
      </c>
      <c r="FQ18">
        <v>101.5</v>
      </c>
      <c r="FR18">
        <v>5000</v>
      </c>
      <c r="FS18">
        <v>87.3</v>
      </c>
      <c r="FT18">
        <v>6000</v>
      </c>
      <c r="FU18">
        <v>96.65</v>
      </c>
      <c r="FV18">
        <v>6000</v>
      </c>
      <c r="FW18">
        <v>96.65</v>
      </c>
      <c r="FX18">
        <v>4000</v>
      </c>
      <c r="FY18">
        <v>78.45</v>
      </c>
      <c r="FZ18">
        <v>7000</v>
      </c>
      <c r="GA18">
        <v>106</v>
      </c>
      <c r="GB18">
        <v>6000</v>
      </c>
      <c r="GC18">
        <v>96.65</v>
      </c>
      <c r="GD18">
        <v>1000</v>
      </c>
      <c r="GE18">
        <v>51.9</v>
      </c>
      <c r="GF18">
        <v>0</v>
      </c>
      <c r="GG18">
        <v>50.9</v>
      </c>
      <c r="GH18">
        <v>2000</v>
      </c>
      <c r="GI18">
        <v>60.75</v>
      </c>
    </row>
    <row r="19" spans="1:191" ht="12.75">
      <c r="A19">
        <v>40022001</v>
      </c>
      <c r="C19" s="1" t="s">
        <v>67</v>
      </c>
      <c r="D19">
        <v>40022001</v>
      </c>
      <c r="F19">
        <v>7000</v>
      </c>
      <c r="G19">
        <v>76.4</v>
      </c>
      <c r="H19">
        <v>10000</v>
      </c>
      <c r="I19">
        <v>96.65</v>
      </c>
      <c r="J19">
        <v>12000</v>
      </c>
      <c r="K19">
        <v>110.15</v>
      </c>
      <c r="L19">
        <v>10000</v>
      </c>
      <c r="M19">
        <v>96.65</v>
      </c>
      <c r="N19">
        <v>4000</v>
      </c>
      <c r="O19">
        <v>57.15</v>
      </c>
      <c r="P19">
        <v>3000</v>
      </c>
      <c r="Q19">
        <v>50.9</v>
      </c>
      <c r="R19">
        <v>9000</v>
      </c>
      <c r="S19">
        <v>90.4</v>
      </c>
      <c r="T19">
        <v>6000</v>
      </c>
      <c r="U19">
        <v>70.15</v>
      </c>
      <c r="V19">
        <v>10000</v>
      </c>
      <c r="W19">
        <v>97.15</v>
      </c>
      <c r="X19">
        <v>7000</v>
      </c>
      <c r="Y19">
        <v>76.9</v>
      </c>
      <c r="Z19">
        <v>3000</v>
      </c>
      <c r="AA19">
        <v>50.9</v>
      </c>
      <c r="AB19">
        <v>2000</v>
      </c>
      <c r="AC19">
        <v>44.65</v>
      </c>
      <c r="AD19">
        <v>6000</v>
      </c>
      <c r="AE19">
        <v>70.15</v>
      </c>
      <c r="AF19">
        <v>6000</v>
      </c>
      <c r="AG19">
        <v>70.15</v>
      </c>
      <c r="AH19">
        <v>5000</v>
      </c>
      <c r="AI19">
        <v>63.4</v>
      </c>
      <c r="AJ19">
        <v>13000</v>
      </c>
      <c r="AK19">
        <v>118.9</v>
      </c>
      <c r="AL19">
        <v>5000</v>
      </c>
      <c r="AM19">
        <v>63.4</v>
      </c>
      <c r="AN19">
        <v>3000</v>
      </c>
      <c r="AO19">
        <v>50.9</v>
      </c>
      <c r="AP19">
        <v>4000</v>
      </c>
      <c r="AQ19">
        <v>57.15</v>
      </c>
      <c r="AR19">
        <v>4000</v>
      </c>
      <c r="AS19">
        <v>57.15</v>
      </c>
      <c r="AT19">
        <v>1000</v>
      </c>
      <c r="AU19">
        <v>38.4</v>
      </c>
      <c r="AV19">
        <v>6000</v>
      </c>
      <c r="AW19">
        <v>70.15</v>
      </c>
      <c r="AX19">
        <v>8000</v>
      </c>
      <c r="AY19">
        <v>83.65</v>
      </c>
      <c r="AZ19">
        <v>13000</v>
      </c>
      <c r="BA19">
        <v>136.15</v>
      </c>
      <c r="BB19">
        <v>9000</v>
      </c>
      <c r="BC19">
        <v>105.65</v>
      </c>
      <c r="BD19">
        <v>8000</v>
      </c>
      <c r="BE19">
        <v>98.4</v>
      </c>
      <c r="BF19">
        <v>6000</v>
      </c>
      <c r="BG19">
        <v>83.9</v>
      </c>
      <c r="BH19">
        <v>5000</v>
      </c>
      <c r="BI19">
        <v>76.65</v>
      </c>
      <c r="BJ19">
        <v>3000</v>
      </c>
      <c r="BK19">
        <v>63.15</v>
      </c>
      <c r="BL19">
        <v>2000</v>
      </c>
      <c r="BM19">
        <v>56.4</v>
      </c>
      <c r="BN19">
        <v>4000</v>
      </c>
      <c r="BO19">
        <v>69.9</v>
      </c>
      <c r="BP19">
        <v>2000</v>
      </c>
      <c r="BQ19">
        <v>56.4</v>
      </c>
      <c r="BR19">
        <v>2000</v>
      </c>
      <c r="BS19">
        <v>56.4</v>
      </c>
      <c r="BT19">
        <v>13000</v>
      </c>
      <c r="BU19">
        <v>134.15</v>
      </c>
      <c r="BV19">
        <v>0</v>
      </c>
      <c r="BW19">
        <v>48.9</v>
      </c>
      <c r="BX19">
        <v>0</v>
      </c>
      <c r="BY19">
        <v>48.9</v>
      </c>
      <c r="BZ19">
        <v>0</v>
      </c>
      <c r="CA19">
        <v>48.9</v>
      </c>
      <c r="CB19">
        <v>0</v>
      </c>
      <c r="CC19">
        <v>48.9</v>
      </c>
      <c r="CD19">
        <v>0</v>
      </c>
      <c r="CE19">
        <v>48.9</v>
      </c>
      <c r="CF19">
        <v>5000</v>
      </c>
      <c r="CG19">
        <v>76.65</v>
      </c>
      <c r="CH19">
        <v>5000</v>
      </c>
      <c r="CI19">
        <v>76.65</v>
      </c>
      <c r="CJ19">
        <v>2000</v>
      </c>
      <c r="CK19">
        <v>56.4</v>
      </c>
      <c r="CL19">
        <v>3000</v>
      </c>
      <c r="CM19">
        <v>63.15</v>
      </c>
      <c r="CN19">
        <v>4000</v>
      </c>
      <c r="CO19">
        <v>69.9</v>
      </c>
      <c r="CP19">
        <v>5000</v>
      </c>
      <c r="CQ19">
        <v>76.65</v>
      </c>
      <c r="CR19">
        <v>2000</v>
      </c>
      <c r="CS19">
        <v>56.4</v>
      </c>
      <c r="CT19">
        <v>2000</v>
      </c>
      <c r="CU19">
        <v>56.4</v>
      </c>
      <c r="CV19">
        <v>2000</v>
      </c>
      <c r="CW19">
        <v>56.4</v>
      </c>
      <c r="CX19">
        <v>2000</v>
      </c>
      <c r="CY19">
        <v>56.4</v>
      </c>
      <c r="CZ19">
        <v>2000</v>
      </c>
      <c r="DA19">
        <v>56.4</v>
      </c>
      <c r="DB19">
        <v>3000</v>
      </c>
      <c r="DC19">
        <v>63.15</v>
      </c>
      <c r="DD19">
        <v>2000</v>
      </c>
      <c r="DE19">
        <v>56.4</v>
      </c>
      <c r="DF19">
        <v>4000</v>
      </c>
      <c r="DG19">
        <v>69.9</v>
      </c>
      <c r="DH19">
        <v>5000</v>
      </c>
      <c r="DI19">
        <v>76.65</v>
      </c>
      <c r="DJ19">
        <v>4000</v>
      </c>
      <c r="DK19">
        <v>69.9</v>
      </c>
      <c r="DL19">
        <v>4000</v>
      </c>
      <c r="DM19">
        <v>69.9</v>
      </c>
      <c r="DN19">
        <v>4000</v>
      </c>
      <c r="DO19">
        <v>69.9</v>
      </c>
      <c r="DP19">
        <v>4000</v>
      </c>
      <c r="DQ19">
        <v>69.9</v>
      </c>
      <c r="DR19">
        <v>4000</v>
      </c>
      <c r="DS19">
        <v>69.9</v>
      </c>
      <c r="DT19">
        <v>5000</v>
      </c>
      <c r="DU19">
        <v>76.65</v>
      </c>
      <c r="DV19">
        <v>5000</v>
      </c>
      <c r="DW19">
        <v>82.9</v>
      </c>
      <c r="DX19">
        <v>5000</v>
      </c>
      <c r="DY19">
        <v>82.9</v>
      </c>
      <c r="DZ19">
        <v>5000</v>
      </c>
      <c r="EA19">
        <v>82.9</v>
      </c>
      <c r="EB19">
        <v>5000</v>
      </c>
      <c r="EC19">
        <v>82.9</v>
      </c>
      <c r="ED19">
        <v>4000</v>
      </c>
      <c r="EE19">
        <v>75.15</v>
      </c>
      <c r="EF19">
        <v>2000</v>
      </c>
      <c r="EG19">
        <v>59.65</v>
      </c>
      <c r="EH19">
        <v>1000</v>
      </c>
      <c r="EI19">
        <v>51.9</v>
      </c>
      <c r="EJ19">
        <v>2000</v>
      </c>
      <c r="EK19">
        <v>59.65</v>
      </c>
      <c r="EL19">
        <v>1000</v>
      </c>
      <c r="EM19">
        <v>51.9</v>
      </c>
      <c r="EN19">
        <v>2000</v>
      </c>
      <c r="EO19">
        <v>59.65</v>
      </c>
      <c r="EP19">
        <v>2000</v>
      </c>
      <c r="EQ19">
        <v>59.65</v>
      </c>
      <c r="ER19">
        <v>6000</v>
      </c>
      <c r="ES19">
        <v>91.15</v>
      </c>
      <c r="ET19">
        <v>2000</v>
      </c>
      <c r="EU19">
        <v>60</v>
      </c>
      <c r="EV19">
        <v>5000</v>
      </c>
      <c r="EW19">
        <v>84.3</v>
      </c>
      <c r="EX19">
        <v>2000</v>
      </c>
      <c r="EY19">
        <v>60</v>
      </c>
      <c r="EZ19">
        <v>1000</v>
      </c>
      <c r="FA19">
        <v>51.9</v>
      </c>
      <c r="FB19">
        <v>2000</v>
      </c>
      <c r="FC19">
        <v>60</v>
      </c>
      <c r="FD19">
        <v>1000</v>
      </c>
      <c r="FE19">
        <v>51.9</v>
      </c>
      <c r="FF19">
        <v>4000</v>
      </c>
      <c r="FG19">
        <v>76.2</v>
      </c>
      <c r="FH19">
        <v>3000</v>
      </c>
      <c r="FI19">
        <v>68.1</v>
      </c>
      <c r="FJ19">
        <v>2000</v>
      </c>
      <c r="FK19">
        <v>60</v>
      </c>
      <c r="FL19">
        <v>1000</v>
      </c>
      <c r="FM19">
        <v>51.9</v>
      </c>
      <c r="FN19">
        <v>1000</v>
      </c>
      <c r="FO19">
        <v>51.9</v>
      </c>
      <c r="FP19">
        <v>1000</v>
      </c>
      <c r="FQ19">
        <v>51.9</v>
      </c>
      <c r="FR19">
        <v>2000</v>
      </c>
      <c r="FS19">
        <v>60.75</v>
      </c>
      <c r="FT19">
        <v>3000</v>
      </c>
      <c r="FU19">
        <v>69.6</v>
      </c>
      <c r="FV19">
        <v>1000</v>
      </c>
      <c r="FW19">
        <v>51.9</v>
      </c>
      <c r="FX19">
        <v>2000</v>
      </c>
      <c r="FY19">
        <v>60.75</v>
      </c>
      <c r="FZ19">
        <v>1000</v>
      </c>
      <c r="GA19">
        <v>51.9</v>
      </c>
      <c r="GB19">
        <v>2000</v>
      </c>
      <c r="GC19">
        <v>60.75</v>
      </c>
      <c r="GD19">
        <v>3000</v>
      </c>
      <c r="GE19">
        <v>69.6</v>
      </c>
      <c r="GF19">
        <v>2000</v>
      </c>
      <c r="GG19">
        <v>60.75</v>
      </c>
      <c r="GH19">
        <v>2000</v>
      </c>
      <c r="GI19">
        <v>60.75</v>
      </c>
    </row>
    <row r="20" spans="1:191" ht="12.75">
      <c r="A20">
        <v>60050001</v>
      </c>
      <c r="C20" t="s">
        <v>64</v>
      </c>
      <c r="D20">
        <v>60050001</v>
      </c>
      <c r="F20">
        <v>19000</v>
      </c>
      <c r="G20">
        <v>319.9</v>
      </c>
      <c r="H20">
        <v>19000</v>
      </c>
      <c r="I20">
        <v>319.9</v>
      </c>
      <c r="J20">
        <v>5000</v>
      </c>
      <c r="K20">
        <v>224.4</v>
      </c>
      <c r="L20">
        <v>5000</v>
      </c>
      <c r="M20">
        <v>224.4</v>
      </c>
      <c r="N20">
        <v>7000</v>
      </c>
      <c r="O20">
        <v>237.4</v>
      </c>
      <c r="P20">
        <v>6000</v>
      </c>
      <c r="Q20">
        <v>230.65</v>
      </c>
      <c r="R20">
        <v>9000</v>
      </c>
      <c r="S20">
        <v>251.4</v>
      </c>
      <c r="T20">
        <v>5000</v>
      </c>
      <c r="U20">
        <v>224.4</v>
      </c>
      <c r="V20">
        <v>6000</v>
      </c>
      <c r="W20">
        <v>231.15</v>
      </c>
      <c r="X20">
        <v>8000</v>
      </c>
      <c r="Y20">
        <v>271.88</v>
      </c>
      <c r="Z20">
        <v>6000</v>
      </c>
      <c r="AA20">
        <v>258.38</v>
      </c>
      <c r="AB20">
        <v>7000</v>
      </c>
      <c r="AC20">
        <v>265.13</v>
      </c>
      <c r="AD20">
        <v>6000</v>
      </c>
      <c r="AE20">
        <v>258.38</v>
      </c>
      <c r="AF20">
        <v>6000</v>
      </c>
      <c r="AG20">
        <v>258.38</v>
      </c>
      <c r="AH20">
        <v>5000</v>
      </c>
      <c r="AI20">
        <v>251.63</v>
      </c>
      <c r="AJ20">
        <v>8000</v>
      </c>
      <c r="AK20">
        <v>271.88</v>
      </c>
      <c r="AL20">
        <v>16000</v>
      </c>
      <c r="AM20">
        <v>328.88</v>
      </c>
      <c r="AN20">
        <v>36000</v>
      </c>
      <c r="AO20">
        <v>473.88</v>
      </c>
      <c r="AP20">
        <v>32000</v>
      </c>
      <c r="AQ20">
        <v>444.88</v>
      </c>
      <c r="AR20">
        <v>9000</v>
      </c>
      <c r="AS20">
        <v>278.63</v>
      </c>
      <c r="AT20">
        <v>6000</v>
      </c>
      <c r="AU20">
        <v>258.38</v>
      </c>
      <c r="AV20">
        <v>8000</v>
      </c>
      <c r="AW20">
        <v>271.88</v>
      </c>
      <c r="AX20">
        <v>7000</v>
      </c>
      <c r="AY20">
        <v>265.13</v>
      </c>
      <c r="AZ20">
        <v>6000</v>
      </c>
      <c r="BA20">
        <v>272.13</v>
      </c>
      <c r="BB20">
        <v>10000</v>
      </c>
      <c r="BC20">
        <v>301.13</v>
      </c>
      <c r="BD20">
        <v>16000</v>
      </c>
      <c r="BE20">
        <v>347.63</v>
      </c>
      <c r="BF20">
        <v>4000</v>
      </c>
      <c r="BG20">
        <v>258.13</v>
      </c>
      <c r="BH20">
        <v>4000</v>
      </c>
      <c r="BI20">
        <v>258.13</v>
      </c>
      <c r="BJ20">
        <v>9000</v>
      </c>
      <c r="BK20">
        <v>293.88</v>
      </c>
      <c r="BL20">
        <v>5000</v>
      </c>
      <c r="BM20">
        <v>264.88</v>
      </c>
      <c r="BN20">
        <v>1000</v>
      </c>
      <c r="BO20">
        <v>237.88</v>
      </c>
      <c r="BP20">
        <v>12000</v>
      </c>
      <c r="BQ20">
        <v>315.13</v>
      </c>
      <c r="BR20">
        <v>6000</v>
      </c>
      <c r="BS20">
        <v>271.63</v>
      </c>
      <c r="BT20">
        <v>7000</v>
      </c>
      <c r="BU20">
        <v>278.88</v>
      </c>
      <c r="BV20">
        <v>9000</v>
      </c>
      <c r="BW20">
        <v>293.38</v>
      </c>
      <c r="BX20">
        <v>6000</v>
      </c>
      <c r="BY20">
        <v>271.63</v>
      </c>
      <c r="BZ20">
        <v>4000</v>
      </c>
      <c r="CA20">
        <v>258.13</v>
      </c>
      <c r="CB20">
        <v>4000</v>
      </c>
      <c r="CC20">
        <v>258.13</v>
      </c>
      <c r="CD20">
        <v>5000</v>
      </c>
      <c r="CE20">
        <v>264.88</v>
      </c>
      <c r="CF20">
        <v>5000</v>
      </c>
      <c r="CG20">
        <v>189.68</v>
      </c>
      <c r="CH20">
        <v>8000</v>
      </c>
      <c r="CI20">
        <v>210.93</v>
      </c>
      <c r="CJ20">
        <v>1000</v>
      </c>
      <c r="CK20">
        <v>162.68</v>
      </c>
      <c r="CL20">
        <v>9000</v>
      </c>
      <c r="CM20">
        <v>218.18</v>
      </c>
      <c r="CN20">
        <v>6000</v>
      </c>
      <c r="CO20">
        <v>196.43</v>
      </c>
      <c r="CP20">
        <v>7000</v>
      </c>
      <c r="CQ20">
        <v>203.68</v>
      </c>
      <c r="CR20">
        <v>9000</v>
      </c>
      <c r="CS20">
        <v>218.18</v>
      </c>
      <c r="CT20">
        <v>6000</v>
      </c>
      <c r="CU20">
        <v>196.43</v>
      </c>
      <c r="CV20">
        <v>6000</v>
      </c>
      <c r="CW20">
        <v>196.43</v>
      </c>
      <c r="CX20">
        <v>5000</v>
      </c>
      <c r="CY20">
        <v>189.68</v>
      </c>
      <c r="CZ20">
        <v>6000</v>
      </c>
      <c r="DA20">
        <v>196.43</v>
      </c>
      <c r="DB20">
        <v>3000</v>
      </c>
      <c r="DC20">
        <v>176.18</v>
      </c>
      <c r="DD20">
        <v>3000</v>
      </c>
      <c r="DE20">
        <v>176.18</v>
      </c>
      <c r="DF20">
        <v>4000</v>
      </c>
      <c r="DG20">
        <v>182.93</v>
      </c>
      <c r="DH20">
        <v>8000</v>
      </c>
      <c r="DI20">
        <v>210.93</v>
      </c>
      <c r="DJ20">
        <v>6000</v>
      </c>
      <c r="DK20">
        <v>196.43</v>
      </c>
      <c r="DL20">
        <v>6000</v>
      </c>
      <c r="DM20">
        <v>196.43</v>
      </c>
      <c r="DN20">
        <v>2000</v>
      </c>
      <c r="DO20">
        <v>169.43</v>
      </c>
      <c r="DP20">
        <v>2000</v>
      </c>
      <c r="DQ20">
        <v>169.43</v>
      </c>
      <c r="DR20">
        <v>6000</v>
      </c>
      <c r="DS20">
        <v>204.71</v>
      </c>
      <c r="DT20">
        <v>5000</v>
      </c>
      <c r="DU20">
        <v>197.96</v>
      </c>
      <c r="DV20">
        <v>3000</v>
      </c>
      <c r="DW20">
        <v>188.71</v>
      </c>
      <c r="DX20">
        <v>3000</v>
      </c>
      <c r="DY20">
        <v>188.71</v>
      </c>
      <c r="DZ20">
        <v>3000</v>
      </c>
      <c r="EA20">
        <v>188.71</v>
      </c>
      <c r="EB20">
        <v>3000</v>
      </c>
      <c r="EC20">
        <v>188.71</v>
      </c>
      <c r="ED20">
        <v>4000</v>
      </c>
      <c r="EE20">
        <v>196.46</v>
      </c>
      <c r="EF20">
        <v>4000</v>
      </c>
      <c r="EG20">
        <v>196.46</v>
      </c>
      <c r="EH20">
        <v>5000</v>
      </c>
      <c r="EI20">
        <v>204.21</v>
      </c>
      <c r="EJ20">
        <v>5000</v>
      </c>
      <c r="EK20">
        <v>204.21</v>
      </c>
      <c r="EL20">
        <v>9000</v>
      </c>
      <c r="EM20">
        <v>237.21</v>
      </c>
      <c r="EN20">
        <v>4000</v>
      </c>
      <c r="EO20">
        <v>196.46</v>
      </c>
      <c r="EP20">
        <v>6000</v>
      </c>
      <c r="EQ20">
        <v>212.46</v>
      </c>
      <c r="ER20">
        <v>5000</v>
      </c>
      <c r="ES20">
        <v>204.21</v>
      </c>
      <c r="ET20">
        <v>6000</v>
      </c>
      <c r="EU20">
        <v>214.21</v>
      </c>
      <c r="EV20">
        <v>3000</v>
      </c>
      <c r="EW20">
        <v>189.41</v>
      </c>
      <c r="EX20">
        <v>5000</v>
      </c>
      <c r="EY20">
        <v>205.61</v>
      </c>
      <c r="EZ20">
        <v>5000</v>
      </c>
      <c r="FA20">
        <v>205.61</v>
      </c>
      <c r="FB20">
        <v>5000</v>
      </c>
      <c r="FC20">
        <v>207.43</v>
      </c>
      <c r="FD20">
        <v>7000</v>
      </c>
      <c r="FE20">
        <v>224.63</v>
      </c>
      <c r="FF20">
        <v>9000</v>
      </c>
      <c r="FG20">
        <v>241.83</v>
      </c>
      <c r="FH20">
        <v>6000</v>
      </c>
      <c r="FI20">
        <v>216.03</v>
      </c>
      <c r="FJ20">
        <v>4000</v>
      </c>
      <c r="FK20">
        <v>199.33</v>
      </c>
      <c r="FL20">
        <v>11000</v>
      </c>
      <c r="FM20">
        <v>259.53</v>
      </c>
      <c r="FN20">
        <v>8000</v>
      </c>
      <c r="FO20">
        <v>235.27</v>
      </c>
      <c r="FP20">
        <v>6000</v>
      </c>
      <c r="FQ20">
        <v>218.07</v>
      </c>
      <c r="FR20">
        <v>4000</v>
      </c>
      <c r="FS20">
        <v>203.62</v>
      </c>
      <c r="FT20">
        <v>7000</v>
      </c>
      <c r="FU20">
        <v>231.17</v>
      </c>
      <c r="FV20">
        <v>5000</v>
      </c>
      <c r="FW20">
        <v>212.47</v>
      </c>
      <c r="FX20">
        <v>5000</v>
      </c>
      <c r="FY20">
        <v>212.47</v>
      </c>
      <c r="FZ20">
        <v>6000</v>
      </c>
      <c r="GA20">
        <v>221.82</v>
      </c>
      <c r="GB20">
        <v>7000</v>
      </c>
      <c r="GC20">
        <v>231.17</v>
      </c>
      <c r="GD20">
        <v>7000</v>
      </c>
      <c r="GE20">
        <v>231.17</v>
      </c>
      <c r="GF20">
        <v>3000</v>
      </c>
      <c r="GG20">
        <v>194.77</v>
      </c>
      <c r="GH20">
        <v>4000</v>
      </c>
      <c r="GI20">
        <v>203.62</v>
      </c>
    </row>
    <row r="21" spans="1:191" ht="12.75">
      <c r="A21">
        <v>40032701</v>
      </c>
      <c r="C21" s="1" t="s">
        <v>70</v>
      </c>
      <c r="D21">
        <v>40032701</v>
      </c>
      <c r="F21">
        <v>6000</v>
      </c>
      <c r="G21">
        <v>198.9</v>
      </c>
      <c r="H21">
        <v>6000</v>
      </c>
      <c r="I21">
        <v>198.9</v>
      </c>
      <c r="J21">
        <v>19000</v>
      </c>
      <c r="K21">
        <v>319.9</v>
      </c>
      <c r="L21">
        <v>19000</v>
      </c>
      <c r="M21">
        <v>232.15</v>
      </c>
      <c r="N21">
        <v>14000</v>
      </c>
      <c r="O21">
        <v>228.3</v>
      </c>
      <c r="P21">
        <v>14000</v>
      </c>
      <c r="Q21">
        <v>228.3</v>
      </c>
      <c r="R21">
        <v>14000</v>
      </c>
      <c r="S21">
        <v>230.8</v>
      </c>
      <c r="T21">
        <v>12000</v>
      </c>
      <c r="U21">
        <v>216.3</v>
      </c>
      <c r="V21">
        <v>12000</v>
      </c>
      <c r="W21">
        <v>216.3</v>
      </c>
      <c r="X21">
        <v>15000</v>
      </c>
      <c r="Y21">
        <v>246.43</v>
      </c>
      <c r="Z21">
        <v>10000</v>
      </c>
      <c r="AA21">
        <v>210.18</v>
      </c>
      <c r="AB21">
        <v>3000</v>
      </c>
      <c r="AC21">
        <v>163.93</v>
      </c>
      <c r="AD21">
        <v>1000</v>
      </c>
      <c r="AE21">
        <v>151.43</v>
      </c>
      <c r="AF21">
        <v>1000</v>
      </c>
      <c r="AG21">
        <v>150.93</v>
      </c>
      <c r="AH21">
        <v>4000</v>
      </c>
      <c r="AI21">
        <v>170.18</v>
      </c>
      <c r="AJ21">
        <v>1000</v>
      </c>
      <c r="AK21">
        <v>151.43</v>
      </c>
      <c r="AL21">
        <v>6000</v>
      </c>
      <c r="AM21">
        <v>198.18</v>
      </c>
      <c r="AN21">
        <v>2000</v>
      </c>
      <c r="AO21">
        <v>157.68</v>
      </c>
      <c r="AP21">
        <v>2000</v>
      </c>
      <c r="AQ21">
        <v>157.68</v>
      </c>
      <c r="AR21">
        <v>2000</v>
      </c>
      <c r="AS21">
        <v>157.68</v>
      </c>
      <c r="AT21">
        <v>6000</v>
      </c>
      <c r="AU21">
        <v>183.18</v>
      </c>
      <c r="AV21">
        <v>8000</v>
      </c>
      <c r="AW21">
        <v>196.68</v>
      </c>
      <c r="AX21">
        <v>5000</v>
      </c>
      <c r="AY21">
        <v>176.43</v>
      </c>
      <c r="AZ21">
        <v>4000</v>
      </c>
      <c r="BA21">
        <v>182.93</v>
      </c>
      <c r="BB21">
        <v>5000</v>
      </c>
      <c r="BC21">
        <v>189.68</v>
      </c>
      <c r="BD21">
        <v>1000</v>
      </c>
      <c r="BE21">
        <v>162.68</v>
      </c>
      <c r="BF21">
        <v>2000</v>
      </c>
      <c r="BG21">
        <v>169.43</v>
      </c>
      <c r="BH21">
        <v>1000</v>
      </c>
      <c r="BI21">
        <v>162.68</v>
      </c>
      <c r="BJ21">
        <v>8000</v>
      </c>
      <c r="BK21">
        <v>211.43</v>
      </c>
      <c r="BL21">
        <v>2000</v>
      </c>
      <c r="BM21">
        <v>169.43</v>
      </c>
      <c r="BN21">
        <v>1000</v>
      </c>
      <c r="BO21">
        <v>162.68</v>
      </c>
      <c r="BP21">
        <v>1000</v>
      </c>
      <c r="BQ21">
        <v>161.93</v>
      </c>
      <c r="BR21">
        <v>1000</v>
      </c>
      <c r="BS21">
        <v>161.93</v>
      </c>
      <c r="BT21">
        <v>6000</v>
      </c>
      <c r="BU21">
        <v>196.43</v>
      </c>
      <c r="BV21">
        <v>7000</v>
      </c>
      <c r="BW21">
        <v>203.68</v>
      </c>
      <c r="BX21">
        <v>8000</v>
      </c>
      <c r="BY21">
        <v>210.93</v>
      </c>
      <c r="BZ21">
        <v>2000</v>
      </c>
      <c r="CA21">
        <v>169.43</v>
      </c>
      <c r="CB21">
        <v>1000</v>
      </c>
      <c r="CC21">
        <v>162.68</v>
      </c>
      <c r="CD21">
        <v>42000</v>
      </c>
      <c r="CE21">
        <v>470.42</v>
      </c>
      <c r="CF21">
        <v>2000</v>
      </c>
      <c r="CG21">
        <v>169.43</v>
      </c>
      <c r="CH21">
        <v>11000</v>
      </c>
      <c r="CI21">
        <v>232.68</v>
      </c>
      <c r="CJ21">
        <v>2000</v>
      </c>
      <c r="CK21">
        <v>169.43</v>
      </c>
      <c r="CL21">
        <v>2000</v>
      </c>
      <c r="CM21">
        <v>161.93</v>
      </c>
      <c r="CN21">
        <v>1000</v>
      </c>
      <c r="CO21">
        <v>162.68</v>
      </c>
      <c r="CP21">
        <v>5000</v>
      </c>
      <c r="CQ21">
        <v>189.68</v>
      </c>
      <c r="CR21">
        <v>6000</v>
      </c>
      <c r="CS21">
        <v>196.43</v>
      </c>
      <c r="CT21">
        <v>27000</v>
      </c>
      <c r="CU21">
        <v>35418</v>
      </c>
      <c r="CV21">
        <v>5000</v>
      </c>
      <c r="CW21">
        <v>189.68</v>
      </c>
      <c r="CX21">
        <v>0</v>
      </c>
      <c r="CY21">
        <v>161.93</v>
      </c>
      <c r="CZ21">
        <v>0</v>
      </c>
      <c r="DA21">
        <v>161.93</v>
      </c>
      <c r="DB21">
        <v>1000</v>
      </c>
      <c r="DC21">
        <v>162.68</v>
      </c>
      <c r="DD21">
        <v>4000</v>
      </c>
      <c r="DE21">
        <v>182.93</v>
      </c>
      <c r="DF21">
        <v>5000</v>
      </c>
      <c r="DG21">
        <v>189.68</v>
      </c>
      <c r="DH21">
        <v>4000</v>
      </c>
      <c r="DI21">
        <v>182.93</v>
      </c>
      <c r="DJ21">
        <v>1000</v>
      </c>
      <c r="DK21">
        <v>162.68</v>
      </c>
      <c r="DL21">
        <v>0</v>
      </c>
      <c r="DM21">
        <v>48.9</v>
      </c>
      <c r="DN21">
        <v>7000</v>
      </c>
      <c r="DO21">
        <v>203.68</v>
      </c>
      <c r="DP21">
        <v>4000</v>
      </c>
      <c r="DQ21">
        <v>182.93</v>
      </c>
      <c r="DR21">
        <v>7000</v>
      </c>
      <c r="DS21">
        <v>211.96</v>
      </c>
      <c r="DT21">
        <v>2000</v>
      </c>
      <c r="DU21">
        <v>177.71</v>
      </c>
      <c r="DV21">
        <v>1000</v>
      </c>
      <c r="DW21">
        <v>173.21</v>
      </c>
      <c r="DX21">
        <v>1000</v>
      </c>
      <c r="DY21">
        <v>173.21</v>
      </c>
      <c r="DZ21">
        <v>0</v>
      </c>
      <c r="EA21">
        <v>172.21</v>
      </c>
      <c r="EB21">
        <v>2000</v>
      </c>
      <c r="EC21">
        <v>180.96</v>
      </c>
      <c r="ED21">
        <v>5000</v>
      </c>
      <c r="EE21">
        <v>204.21</v>
      </c>
      <c r="EF21">
        <v>1000</v>
      </c>
      <c r="EG21">
        <v>173.21</v>
      </c>
      <c r="EH21">
        <v>1000</v>
      </c>
      <c r="EI21">
        <v>172.21</v>
      </c>
      <c r="EJ21">
        <v>1000</v>
      </c>
      <c r="EK21">
        <v>172.21</v>
      </c>
      <c r="EL21">
        <v>1000</v>
      </c>
      <c r="EM21">
        <v>173.21</v>
      </c>
      <c r="EN21">
        <v>3000</v>
      </c>
      <c r="EO21">
        <v>188.71</v>
      </c>
      <c r="EP21">
        <v>6000</v>
      </c>
      <c r="EQ21">
        <v>212.46</v>
      </c>
      <c r="ER21">
        <v>1000</v>
      </c>
      <c r="ES21">
        <v>173.21</v>
      </c>
      <c r="ET21">
        <v>1000</v>
      </c>
      <c r="EU21">
        <v>172.21</v>
      </c>
      <c r="EV21">
        <v>1000</v>
      </c>
      <c r="EW21">
        <v>172.21</v>
      </c>
      <c r="EX21">
        <v>1000</v>
      </c>
      <c r="EY21">
        <v>172.21</v>
      </c>
      <c r="EZ21">
        <v>4000</v>
      </c>
      <c r="FA21">
        <v>199.33</v>
      </c>
      <c r="FB21">
        <v>0</v>
      </c>
      <c r="FC21">
        <v>174.03</v>
      </c>
      <c r="FD21">
        <v>0</v>
      </c>
      <c r="FE21">
        <v>174.03</v>
      </c>
      <c r="FF21">
        <v>0</v>
      </c>
      <c r="FG21">
        <v>174.03</v>
      </c>
      <c r="FH21">
        <v>0</v>
      </c>
      <c r="FI21">
        <v>174.03</v>
      </c>
      <c r="FJ21">
        <v>3000</v>
      </c>
      <c r="FK21">
        <v>191.23</v>
      </c>
      <c r="FL21">
        <v>4000</v>
      </c>
      <c r="FM21">
        <v>199.33</v>
      </c>
      <c r="FN21">
        <v>6000</v>
      </c>
      <c r="FO21">
        <v>218.07</v>
      </c>
      <c r="FP21">
        <v>2000</v>
      </c>
      <c r="FQ21">
        <v>185.17</v>
      </c>
      <c r="FR21">
        <v>0</v>
      </c>
      <c r="FS21">
        <v>176.07</v>
      </c>
      <c r="FT21">
        <v>0</v>
      </c>
      <c r="FU21">
        <v>176.07</v>
      </c>
      <c r="FV21">
        <v>0</v>
      </c>
      <c r="FW21">
        <v>176.07</v>
      </c>
      <c r="FX21">
        <v>2000</v>
      </c>
      <c r="FY21">
        <v>185.92</v>
      </c>
      <c r="FZ21">
        <v>2000</v>
      </c>
      <c r="GA21">
        <v>185.92</v>
      </c>
      <c r="GB21">
        <v>0</v>
      </c>
      <c r="GC21">
        <v>176.07</v>
      </c>
      <c r="GD21">
        <v>1000</v>
      </c>
      <c r="GE21">
        <v>177.07</v>
      </c>
      <c r="GF21">
        <v>0</v>
      </c>
      <c r="GG21">
        <v>176.07</v>
      </c>
      <c r="GH21">
        <v>0</v>
      </c>
      <c r="GI21">
        <v>176.07</v>
      </c>
    </row>
    <row r="22" spans="1:191" ht="12.75">
      <c r="A22">
        <v>40018501</v>
      </c>
      <c r="C22" t="s">
        <v>66</v>
      </c>
      <c r="D22">
        <v>40018501</v>
      </c>
      <c r="F22">
        <v>2000</v>
      </c>
      <c r="G22">
        <v>44.65</v>
      </c>
      <c r="H22">
        <v>2000</v>
      </c>
      <c r="I22">
        <v>44.65</v>
      </c>
      <c r="J22">
        <v>3000</v>
      </c>
      <c r="K22">
        <v>50.9</v>
      </c>
      <c r="L22">
        <v>2000</v>
      </c>
      <c r="M22">
        <v>44.65</v>
      </c>
      <c r="N22">
        <v>2000</v>
      </c>
      <c r="O22">
        <v>44.65</v>
      </c>
      <c r="P22">
        <v>2000</v>
      </c>
      <c r="Q22">
        <v>44.65</v>
      </c>
      <c r="R22">
        <v>0</v>
      </c>
      <c r="S22">
        <v>37.9</v>
      </c>
      <c r="T22">
        <v>2000</v>
      </c>
      <c r="U22">
        <v>253.95</v>
      </c>
      <c r="V22">
        <v>5000</v>
      </c>
      <c r="W22">
        <v>272.7</v>
      </c>
      <c r="X22">
        <v>5000</v>
      </c>
      <c r="Y22">
        <v>289.46</v>
      </c>
      <c r="Z22">
        <v>4000</v>
      </c>
      <c r="AA22">
        <v>283.21</v>
      </c>
      <c r="AB22">
        <v>2000</v>
      </c>
      <c r="AC22">
        <v>270.71</v>
      </c>
      <c r="AD22">
        <v>11000</v>
      </c>
      <c r="AE22">
        <v>330.46</v>
      </c>
      <c r="AF22">
        <v>14000</v>
      </c>
      <c r="AG22">
        <v>352.21</v>
      </c>
      <c r="AH22">
        <v>10000</v>
      </c>
      <c r="AI22">
        <v>323.21</v>
      </c>
      <c r="AJ22">
        <v>6000</v>
      </c>
      <c r="AK22">
        <v>296.21</v>
      </c>
      <c r="AL22">
        <v>12000</v>
      </c>
      <c r="AM22">
        <v>337.71</v>
      </c>
      <c r="AN22">
        <v>8000</v>
      </c>
      <c r="AO22">
        <v>309.71</v>
      </c>
      <c r="AP22">
        <v>7000</v>
      </c>
      <c r="AQ22">
        <v>302.96</v>
      </c>
      <c r="AR22">
        <v>5000</v>
      </c>
      <c r="AS22">
        <v>289.46</v>
      </c>
      <c r="AT22">
        <v>4000</v>
      </c>
      <c r="AU22">
        <v>283.21</v>
      </c>
      <c r="AV22">
        <v>4000</v>
      </c>
      <c r="AW22">
        <v>283.21</v>
      </c>
      <c r="AX22">
        <v>7000</v>
      </c>
      <c r="AY22">
        <v>302.96</v>
      </c>
      <c r="AZ22">
        <v>7000</v>
      </c>
      <c r="BA22">
        <v>317.21</v>
      </c>
      <c r="BB22">
        <v>3000</v>
      </c>
      <c r="BC22">
        <v>289.21</v>
      </c>
      <c r="BD22">
        <v>2000</v>
      </c>
      <c r="BE22">
        <v>282.46</v>
      </c>
      <c r="BF22">
        <v>1000</v>
      </c>
      <c r="BG22">
        <v>175.71</v>
      </c>
      <c r="BH22">
        <v>2000</v>
      </c>
      <c r="BI22">
        <v>282.46</v>
      </c>
      <c r="BJ22">
        <v>5000</v>
      </c>
      <c r="BK22">
        <v>302.71</v>
      </c>
      <c r="BL22">
        <v>8000</v>
      </c>
      <c r="BM22">
        <v>324.46</v>
      </c>
      <c r="BN22">
        <v>5000</v>
      </c>
      <c r="BO22">
        <v>302.71</v>
      </c>
      <c r="BP22">
        <v>3000</v>
      </c>
      <c r="BQ22">
        <v>289.21</v>
      </c>
      <c r="BR22">
        <v>2000</v>
      </c>
      <c r="BS22">
        <v>282.46</v>
      </c>
      <c r="BT22">
        <v>6000</v>
      </c>
      <c r="BU22">
        <v>309.46</v>
      </c>
      <c r="BV22">
        <v>8000</v>
      </c>
      <c r="BW22">
        <v>323.96</v>
      </c>
      <c r="BX22">
        <v>6000</v>
      </c>
      <c r="BY22">
        <v>309.46</v>
      </c>
      <c r="BZ22">
        <v>4000</v>
      </c>
      <c r="CA22">
        <v>295.96</v>
      </c>
      <c r="CB22">
        <v>3000</v>
      </c>
      <c r="CC22">
        <v>289.21</v>
      </c>
      <c r="CD22">
        <v>26000</v>
      </c>
      <c r="CE22">
        <v>459.46</v>
      </c>
      <c r="CF22">
        <v>3000</v>
      </c>
      <c r="CG22">
        <v>289.21</v>
      </c>
      <c r="CH22">
        <v>4000</v>
      </c>
      <c r="CI22">
        <v>295.96</v>
      </c>
      <c r="CJ22">
        <v>4000</v>
      </c>
      <c r="CK22">
        <v>295.96</v>
      </c>
      <c r="CL22">
        <v>10000</v>
      </c>
      <c r="CM22">
        <v>338.46</v>
      </c>
      <c r="CN22">
        <v>7000</v>
      </c>
      <c r="CO22">
        <v>319.71</v>
      </c>
      <c r="CP22">
        <v>9000</v>
      </c>
      <c r="CQ22">
        <v>331.21</v>
      </c>
      <c r="CR22">
        <v>12000</v>
      </c>
      <c r="CS22">
        <v>352.96</v>
      </c>
      <c r="CT22">
        <v>7000</v>
      </c>
      <c r="CU22">
        <v>316.71</v>
      </c>
      <c r="CV22">
        <v>5000</v>
      </c>
      <c r="CW22">
        <v>302.71</v>
      </c>
      <c r="CX22">
        <v>2000</v>
      </c>
      <c r="CY22">
        <v>282.46</v>
      </c>
      <c r="CZ22">
        <v>3000</v>
      </c>
      <c r="DA22">
        <v>289.21</v>
      </c>
      <c r="DB22">
        <v>2000</v>
      </c>
      <c r="DC22">
        <v>282.46</v>
      </c>
      <c r="DD22">
        <v>2000</v>
      </c>
      <c r="DE22">
        <v>282.46</v>
      </c>
      <c r="DF22">
        <v>1000</v>
      </c>
      <c r="DG22">
        <v>275.71</v>
      </c>
      <c r="DH22">
        <v>2000</v>
      </c>
      <c r="DI22">
        <v>282.46</v>
      </c>
      <c r="DJ22">
        <v>1000</v>
      </c>
      <c r="DK22">
        <v>275.71</v>
      </c>
      <c r="DL22">
        <v>0</v>
      </c>
      <c r="DM22">
        <v>274.96</v>
      </c>
      <c r="DN22">
        <v>1000</v>
      </c>
      <c r="DO22">
        <v>275.71</v>
      </c>
      <c r="DP22">
        <v>3000</v>
      </c>
      <c r="DQ22">
        <v>289.21</v>
      </c>
      <c r="DR22">
        <v>4000</v>
      </c>
      <c r="DS22">
        <v>312.52</v>
      </c>
      <c r="DT22">
        <v>3000</v>
      </c>
      <c r="DU22">
        <v>305.77</v>
      </c>
      <c r="DV22">
        <v>3000</v>
      </c>
      <c r="DW22">
        <v>310.02</v>
      </c>
      <c r="DX22">
        <v>3000</v>
      </c>
      <c r="DY22">
        <v>310.02</v>
      </c>
      <c r="DZ22">
        <v>4000</v>
      </c>
      <c r="EA22">
        <v>317.77</v>
      </c>
      <c r="EB22">
        <v>3000</v>
      </c>
      <c r="EC22">
        <v>310.02</v>
      </c>
      <c r="ED22">
        <v>4000</v>
      </c>
      <c r="EE22">
        <v>317.77</v>
      </c>
      <c r="EF22">
        <v>4000</v>
      </c>
      <c r="EG22">
        <v>317.77</v>
      </c>
      <c r="EH22">
        <v>1000</v>
      </c>
      <c r="EI22">
        <v>294.52</v>
      </c>
      <c r="EJ22">
        <v>1000</v>
      </c>
      <c r="EK22">
        <v>294.52</v>
      </c>
      <c r="EL22">
        <v>2000</v>
      </c>
      <c r="EM22">
        <v>302.27</v>
      </c>
      <c r="EN22">
        <v>5000</v>
      </c>
      <c r="EO22">
        <v>325.52</v>
      </c>
      <c r="EP22">
        <v>6000</v>
      </c>
      <c r="EQ22">
        <v>333.77</v>
      </c>
      <c r="ER22">
        <v>7000</v>
      </c>
      <c r="ES22">
        <v>342.02</v>
      </c>
      <c r="ET22">
        <v>4000</v>
      </c>
      <c r="EU22">
        <v>318.82</v>
      </c>
      <c r="EV22">
        <v>2000</v>
      </c>
      <c r="EW22">
        <v>302.62</v>
      </c>
      <c r="EX22">
        <v>3000</v>
      </c>
      <c r="EY22">
        <v>310.72</v>
      </c>
      <c r="EZ22">
        <v>2000</v>
      </c>
      <c r="FA22">
        <v>302.62</v>
      </c>
      <c r="FB22">
        <v>3000</v>
      </c>
      <c r="FC22">
        <v>314.36</v>
      </c>
      <c r="FD22">
        <v>3000</v>
      </c>
      <c r="FE22">
        <v>314.36</v>
      </c>
      <c r="FF22">
        <v>2000</v>
      </c>
      <c r="FG22">
        <v>306.26</v>
      </c>
      <c r="FH22">
        <v>1000</v>
      </c>
      <c r="FI22">
        <v>298.16</v>
      </c>
      <c r="FJ22">
        <v>0</v>
      </c>
      <c r="FK22">
        <v>297.16</v>
      </c>
      <c r="FL22">
        <v>4000</v>
      </c>
      <c r="FM22">
        <v>322.46</v>
      </c>
      <c r="FN22">
        <v>3000</v>
      </c>
      <c r="FO22">
        <v>318.44</v>
      </c>
      <c r="FP22">
        <v>4000</v>
      </c>
      <c r="FQ22">
        <v>326.54</v>
      </c>
      <c r="FR22">
        <v>3000</v>
      </c>
      <c r="FS22">
        <v>319.94</v>
      </c>
      <c r="FT22">
        <v>3000</v>
      </c>
      <c r="FU22">
        <v>319.94</v>
      </c>
      <c r="FV22">
        <v>3000</v>
      </c>
      <c r="FW22">
        <v>319.94</v>
      </c>
      <c r="FX22">
        <v>3000</v>
      </c>
      <c r="FY22">
        <v>319.94</v>
      </c>
      <c r="FZ22">
        <v>3000</v>
      </c>
      <c r="GA22">
        <v>319.94</v>
      </c>
      <c r="GB22">
        <v>3000</v>
      </c>
      <c r="GC22">
        <v>319.94</v>
      </c>
      <c r="GD22">
        <v>0</v>
      </c>
      <c r="GE22">
        <v>301.24</v>
      </c>
      <c r="GF22">
        <v>1000</v>
      </c>
      <c r="GG22">
        <v>302.24</v>
      </c>
      <c r="GH22">
        <v>0</v>
      </c>
      <c r="GI22">
        <v>301.24</v>
      </c>
    </row>
    <row r="23" spans="1:191" ht="12.75">
      <c r="A23">
        <v>40027001</v>
      </c>
      <c r="C23" s="1" t="s">
        <v>65</v>
      </c>
      <c r="D23">
        <v>40027001</v>
      </c>
      <c r="F23">
        <v>7000</v>
      </c>
      <c r="G23">
        <v>76.4</v>
      </c>
      <c r="H23">
        <v>17000</v>
      </c>
      <c r="I23">
        <v>144.4</v>
      </c>
      <c r="J23">
        <v>7000</v>
      </c>
      <c r="K23">
        <v>76.4</v>
      </c>
      <c r="L23">
        <v>3000</v>
      </c>
      <c r="M23">
        <v>50.9</v>
      </c>
      <c r="N23">
        <v>4000</v>
      </c>
      <c r="O23">
        <v>57.15</v>
      </c>
      <c r="P23">
        <v>3000</v>
      </c>
      <c r="Q23">
        <v>50.9</v>
      </c>
      <c r="R23">
        <v>4000</v>
      </c>
      <c r="S23">
        <v>57.15</v>
      </c>
      <c r="T23">
        <v>2000</v>
      </c>
      <c r="U23">
        <v>44.65</v>
      </c>
      <c r="V23">
        <v>6000</v>
      </c>
      <c r="W23">
        <v>70.15</v>
      </c>
      <c r="X23">
        <v>3000</v>
      </c>
      <c r="Y23">
        <v>50.9</v>
      </c>
      <c r="Z23">
        <v>7000</v>
      </c>
      <c r="AA23">
        <v>76.9</v>
      </c>
      <c r="AB23">
        <v>8000</v>
      </c>
      <c r="AC23">
        <v>83.65</v>
      </c>
      <c r="AD23">
        <v>11000</v>
      </c>
      <c r="AE23">
        <v>104.4</v>
      </c>
      <c r="AF23">
        <v>31000</v>
      </c>
      <c r="AG23">
        <v>249.4</v>
      </c>
      <c r="AH23">
        <v>10000</v>
      </c>
      <c r="AI23">
        <v>97.15</v>
      </c>
      <c r="AJ23">
        <v>5000</v>
      </c>
      <c r="AK23">
        <v>63.4</v>
      </c>
      <c r="AL23">
        <v>4000</v>
      </c>
      <c r="AM23">
        <v>57.15</v>
      </c>
      <c r="AN23">
        <v>3000</v>
      </c>
      <c r="AO23">
        <v>50.9</v>
      </c>
      <c r="AP23">
        <v>5000</v>
      </c>
      <c r="AQ23">
        <v>63.4</v>
      </c>
      <c r="AR23">
        <v>4000</v>
      </c>
      <c r="AS23">
        <v>57.15</v>
      </c>
      <c r="AT23">
        <v>8000</v>
      </c>
      <c r="AU23">
        <v>83.65</v>
      </c>
      <c r="AV23">
        <v>9000</v>
      </c>
      <c r="AW23">
        <v>90.4</v>
      </c>
      <c r="AX23">
        <v>7000</v>
      </c>
      <c r="AY23">
        <v>76.9</v>
      </c>
      <c r="AZ23">
        <v>9000</v>
      </c>
      <c r="BA23">
        <v>105.65</v>
      </c>
      <c r="BB23">
        <v>15000</v>
      </c>
      <c r="BC23">
        <v>151.65</v>
      </c>
      <c r="BD23">
        <v>21000</v>
      </c>
      <c r="BE23">
        <v>198.15</v>
      </c>
      <c r="BF23">
        <v>7000</v>
      </c>
      <c r="BG23">
        <v>91.15</v>
      </c>
      <c r="BH23">
        <v>4000</v>
      </c>
      <c r="BI23">
        <v>69.9</v>
      </c>
      <c r="BJ23">
        <v>4000</v>
      </c>
      <c r="BK23">
        <v>69.9</v>
      </c>
      <c r="BL23">
        <v>11000</v>
      </c>
      <c r="BM23">
        <v>120.65</v>
      </c>
      <c r="BN23">
        <v>7000</v>
      </c>
      <c r="BO23">
        <v>91.15</v>
      </c>
      <c r="BP23">
        <v>4000</v>
      </c>
      <c r="BQ23">
        <v>69.9</v>
      </c>
      <c r="BR23">
        <v>6000</v>
      </c>
      <c r="BS23">
        <v>83.4</v>
      </c>
      <c r="BT23">
        <v>9000</v>
      </c>
      <c r="BU23">
        <v>105.15</v>
      </c>
      <c r="BV23">
        <v>12000</v>
      </c>
      <c r="BW23">
        <v>126.9</v>
      </c>
      <c r="BX23">
        <v>13000</v>
      </c>
      <c r="BY23">
        <v>134.15</v>
      </c>
      <c r="BZ23">
        <v>6000</v>
      </c>
      <c r="CA23">
        <v>83.4</v>
      </c>
      <c r="CB23">
        <v>13000</v>
      </c>
      <c r="CC23">
        <v>134.15</v>
      </c>
      <c r="CD23">
        <v>33000</v>
      </c>
      <c r="CE23">
        <v>287.65</v>
      </c>
      <c r="CF23">
        <v>5000</v>
      </c>
      <c r="CG23">
        <v>76.65</v>
      </c>
      <c r="CH23">
        <v>12000</v>
      </c>
      <c r="CI23">
        <v>126.9</v>
      </c>
      <c r="CJ23">
        <v>7000</v>
      </c>
      <c r="CK23">
        <v>90.65</v>
      </c>
      <c r="CL23">
        <v>11000</v>
      </c>
      <c r="CM23">
        <v>119.65</v>
      </c>
      <c r="CN23">
        <v>10000</v>
      </c>
      <c r="CO23">
        <v>112.4</v>
      </c>
      <c r="CP23">
        <v>24000</v>
      </c>
      <c r="CQ23">
        <v>217.9</v>
      </c>
      <c r="CR23">
        <v>21000</v>
      </c>
      <c r="CS23">
        <v>194.65</v>
      </c>
      <c r="CT23">
        <v>16000</v>
      </c>
      <c r="CU23">
        <v>155.9</v>
      </c>
      <c r="CV23">
        <v>10000</v>
      </c>
      <c r="CW23">
        <v>112.4</v>
      </c>
      <c r="CX23">
        <v>4000</v>
      </c>
      <c r="CY23">
        <v>125.79</v>
      </c>
      <c r="CZ23">
        <v>16000</v>
      </c>
      <c r="DA23">
        <v>211.79</v>
      </c>
      <c r="DB23">
        <v>5000</v>
      </c>
      <c r="DC23">
        <v>132.54</v>
      </c>
      <c r="DD23">
        <v>10000</v>
      </c>
      <c r="DE23">
        <v>168.29</v>
      </c>
      <c r="DF23">
        <v>3000</v>
      </c>
      <c r="DG23">
        <v>119.04</v>
      </c>
      <c r="DH23">
        <v>12000</v>
      </c>
      <c r="DI23">
        <v>182.79</v>
      </c>
      <c r="DJ23">
        <v>4000</v>
      </c>
      <c r="DK23">
        <v>125.79</v>
      </c>
      <c r="DL23">
        <v>7000</v>
      </c>
      <c r="DM23">
        <v>146.54</v>
      </c>
      <c r="DN23">
        <v>10000</v>
      </c>
      <c r="DO23">
        <v>168.29</v>
      </c>
      <c r="DP23">
        <v>7000</v>
      </c>
      <c r="DQ23">
        <v>146.54</v>
      </c>
      <c r="DR23">
        <v>10000</v>
      </c>
      <c r="DS23">
        <v>172.39</v>
      </c>
      <c r="DT23">
        <v>8000</v>
      </c>
      <c r="DU23">
        <v>157.89</v>
      </c>
      <c r="DV23">
        <v>8000</v>
      </c>
      <c r="DW23">
        <v>167.64</v>
      </c>
      <c r="DX23">
        <v>13000</v>
      </c>
      <c r="DY23">
        <v>210.39</v>
      </c>
      <c r="DZ23">
        <v>4000</v>
      </c>
      <c r="EA23">
        <v>135.14</v>
      </c>
      <c r="EB23">
        <v>2000</v>
      </c>
      <c r="EC23">
        <v>119.64</v>
      </c>
      <c r="ED23">
        <v>2000</v>
      </c>
      <c r="EE23">
        <v>119.64</v>
      </c>
      <c r="EF23">
        <v>3000</v>
      </c>
      <c r="EG23">
        <v>127.39</v>
      </c>
      <c r="EH23">
        <v>3000</v>
      </c>
      <c r="EI23">
        <v>127.39</v>
      </c>
      <c r="EJ23">
        <v>5000</v>
      </c>
      <c r="EK23">
        <v>142.89</v>
      </c>
      <c r="EL23">
        <v>12000</v>
      </c>
      <c r="EM23">
        <v>201.61</v>
      </c>
      <c r="EN23">
        <v>8000</v>
      </c>
      <c r="EO23">
        <v>167.64</v>
      </c>
      <c r="EP23">
        <v>7000</v>
      </c>
      <c r="EQ23">
        <v>159.39</v>
      </c>
      <c r="ER23">
        <v>7000</v>
      </c>
      <c r="ES23">
        <v>160.29</v>
      </c>
      <c r="ET23">
        <v>6000</v>
      </c>
      <c r="EU23">
        <v>153.79</v>
      </c>
      <c r="EV23">
        <v>12000</v>
      </c>
      <c r="EW23">
        <v>206.39</v>
      </c>
      <c r="EX23">
        <v>21000</v>
      </c>
      <c r="EY23">
        <v>288.29</v>
      </c>
      <c r="EZ23">
        <v>7000</v>
      </c>
      <c r="FA23">
        <v>162.39</v>
      </c>
      <c r="FB23">
        <v>3000</v>
      </c>
      <c r="FC23">
        <v>128.99</v>
      </c>
      <c r="FD23">
        <v>3000</v>
      </c>
      <c r="FE23">
        <v>128.99</v>
      </c>
      <c r="FF23">
        <v>8000</v>
      </c>
      <c r="FG23">
        <v>170.99</v>
      </c>
      <c r="FH23">
        <v>3000</v>
      </c>
      <c r="FI23">
        <v>128.99</v>
      </c>
      <c r="FJ23">
        <v>13000</v>
      </c>
      <c r="FK23">
        <v>215.49</v>
      </c>
      <c r="FL23">
        <v>16000</v>
      </c>
      <c r="FM23">
        <v>242.79</v>
      </c>
      <c r="FN23">
        <v>9000</v>
      </c>
      <c r="FO23">
        <v>181.23</v>
      </c>
      <c r="FP23">
        <v>6000</v>
      </c>
      <c r="FQ23">
        <v>155.43</v>
      </c>
      <c r="FR23">
        <v>6000</v>
      </c>
      <c r="FS23">
        <v>159.18</v>
      </c>
      <c r="FT23">
        <v>13000</v>
      </c>
      <c r="FU23">
        <v>226.13</v>
      </c>
      <c r="FV23">
        <v>3000</v>
      </c>
      <c r="FW23">
        <v>132.13</v>
      </c>
      <c r="FX23">
        <v>4000</v>
      </c>
      <c r="FY23">
        <v>140.98</v>
      </c>
      <c r="FZ23">
        <v>8000</v>
      </c>
      <c r="GA23">
        <v>177.88</v>
      </c>
      <c r="GB23">
        <v>5000</v>
      </c>
      <c r="GC23">
        <v>149.83</v>
      </c>
      <c r="GD23">
        <v>4000</v>
      </c>
      <c r="GE23">
        <v>140.98</v>
      </c>
      <c r="GF23">
        <v>5000</v>
      </c>
      <c r="GG23">
        <v>149.83</v>
      </c>
      <c r="GH23">
        <v>7000</v>
      </c>
      <c r="GI23">
        <v>168.53</v>
      </c>
    </row>
    <row r="24" spans="1:191" ht="12.75">
      <c r="A24">
        <v>90011600</v>
      </c>
      <c r="C24" t="s">
        <v>74</v>
      </c>
      <c r="D24">
        <v>90011600</v>
      </c>
      <c r="F24">
        <v>1000</v>
      </c>
      <c r="G24">
        <v>38.4</v>
      </c>
      <c r="H24">
        <v>1000</v>
      </c>
      <c r="I24">
        <v>38.4</v>
      </c>
      <c r="J24">
        <v>2000</v>
      </c>
      <c r="K24">
        <v>44.65</v>
      </c>
      <c r="L24">
        <v>2000</v>
      </c>
      <c r="M24">
        <v>44.65</v>
      </c>
      <c r="N24">
        <v>2000</v>
      </c>
      <c r="O24">
        <v>44.65</v>
      </c>
      <c r="P24">
        <v>5000</v>
      </c>
      <c r="Q24">
        <v>63.4</v>
      </c>
      <c r="R24">
        <v>0</v>
      </c>
      <c r="S24">
        <v>37.9</v>
      </c>
      <c r="T24">
        <v>0</v>
      </c>
      <c r="U24">
        <v>37.9</v>
      </c>
      <c r="V24">
        <v>1000</v>
      </c>
      <c r="W24">
        <v>38.4</v>
      </c>
      <c r="X24">
        <v>4000</v>
      </c>
      <c r="Y24">
        <v>57.15</v>
      </c>
      <c r="Z24">
        <v>8000</v>
      </c>
      <c r="AA24">
        <v>83.65</v>
      </c>
      <c r="AB24">
        <v>4000</v>
      </c>
      <c r="AC24">
        <v>57.15</v>
      </c>
      <c r="AD24">
        <v>2000</v>
      </c>
      <c r="AE24">
        <v>44.65</v>
      </c>
      <c r="AF24">
        <v>2000</v>
      </c>
      <c r="AG24">
        <v>44.65</v>
      </c>
      <c r="AH24">
        <v>8000</v>
      </c>
      <c r="AI24">
        <v>83.65</v>
      </c>
      <c r="AJ24">
        <v>10000</v>
      </c>
      <c r="AK24">
        <v>97.15</v>
      </c>
      <c r="AL24">
        <v>2000</v>
      </c>
      <c r="AM24">
        <v>44.65</v>
      </c>
      <c r="AN24">
        <v>16000</v>
      </c>
      <c r="AO24">
        <v>140.65</v>
      </c>
      <c r="AP24">
        <v>1000</v>
      </c>
      <c r="AQ24">
        <v>38.4</v>
      </c>
      <c r="AR24">
        <v>17000</v>
      </c>
      <c r="AS24">
        <v>147.9</v>
      </c>
      <c r="AT24">
        <v>1000</v>
      </c>
      <c r="AU24">
        <v>37.9</v>
      </c>
      <c r="AV24">
        <v>1000</v>
      </c>
      <c r="AW24">
        <v>37.9</v>
      </c>
      <c r="AX24">
        <v>2000</v>
      </c>
      <c r="AY24">
        <v>44.65</v>
      </c>
      <c r="AZ24">
        <v>1000</v>
      </c>
      <c r="BA24">
        <v>49.65</v>
      </c>
      <c r="BB24">
        <v>1000</v>
      </c>
      <c r="BC24">
        <v>49.65</v>
      </c>
      <c r="BD24">
        <v>1000</v>
      </c>
      <c r="BE24">
        <v>49.65</v>
      </c>
      <c r="BF24">
        <v>1000</v>
      </c>
      <c r="BG24">
        <v>49.65</v>
      </c>
      <c r="BH24">
        <v>1000</v>
      </c>
      <c r="BI24">
        <v>49.65</v>
      </c>
      <c r="BJ24">
        <v>2000</v>
      </c>
      <c r="BK24">
        <v>56.4</v>
      </c>
      <c r="BL24">
        <v>1000</v>
      </c>
      <c r="BM24">
        <v>49.65</v>
      </c>
      <c r="BN24">
        <v>1000</v>
      </c>
      <c r="BO24">
        <v>49.65</v>
      </c>
      <c r="BP24">
        <v>1000</v>
      </c>
      <c r="BQ24">
        <v>48.9</v>
      </c>
      <c r="BR24">
        <v>1000</v>
      </c>
      <c r="BS24">
        <v>48.9</v>
      </c>
      <c r="BT24">
        <v>2000</v>
      </c>
      <c r="BU24">
        <v>56.4</v>
      </c>
      <c r="BV24">
        <v>1000</v>
      </c>
      <c r="BW24">
        <v>49.65</v>
      </c>
      <c r="BX24">
        <v>1000</v>
      </c>
      <c r="BY24">
        <v>49.65</v>
      </c>
      <c r="BZ24">
        <v>1000</v>
      </c>
      <c r="CA24">
        <v>49.65</v>
      </c>
      <c r="CB24">
        <v>2000</v>
      </c>
      <c r="CC24">
        <v>56.4</v>
      </c>
      <c r="CD24">
        <v>0</v>
      </c>
      <c r="CE24">
        <v>48.9</v>
      </c>
      <c r="CF24">
        <v>1000</v>
      </c>
      <c r="CG24">
        <v>49.65</v>
      </c>
      <c r="CH24">
        <v>2000</v>
      </c>
      <c r="CI24">
        <v>56.4</v>
      </c>
      <c r="CJ24">
        <v>1000</v>
      </c>
      <c r="CK24">
        <v>49.65</v>
      </c>
      <c r="CL24">
        <v>1000</v>
      </c>
      <c r="CM24">
        <v>49.65</v>
      </c>
      <c r="CN24">
        <v>0</v>
      </c>
      <c r="CO24">
        <v>48.9</v>
      </c>
      <c r="CP24">
        <v>0</v>
      </c>
      <c r="CQ24">
        <v>48.9</v>
      </c>
      <c r="CR24">
        <v>1000</v>
      </c>
      <c r="CS24">
        <v>49.65</v>
      </c>
      <c r="CT24">
        <v>2000</v>
      </c>
      <c r="CU24">
        <v>56.4</v>
      </c>
      <c r="CV24">
        <v>1000</v>
      </c>
      <c r="CW24">
        <v>49.65</v>
      </c>
      <c r="CX24">
        <v>2000</v>
      </c>
      <c r="CY24">
        <v>56.4</v>
      </c>
      <c r="CZ24">
        <v>1000</v>
      </c>
      <c r="DA24">
        <v>49.65</v>
      </c>
      <c r="DB24">
        <v>2000</v>
      </c>
      <c r="DC24">
        <v>56.4</v>
      </c>
      <c r="DD24">
        <v>1000</v>
      </c>
      <c r="DE24">
        <v>49.65</v>
      </c>
      <c r="DF24">
        <v>1000</v>
      </c>
      <c r="DG24">
        <v>49.65</v>
      </c>
      <c r="DH24">
        <v>2000</v>
      </c>
      <c r="DI24">
        <v>56.4</v>
      </c>
      <c r="DJ24">
        <v>0</v>
      </c>
      <c r="DK24">
        <v>48.9</v>
      </c>
      <c r="DL24">
        <v>0</v>
      </c>
      <c r="DM24">
        <v>48.9</v>
      </c>
      <c r="DN24">
        <v>1000</v>
      </c>
      <c r="DO24">
        <v>49.65</v>
      </c>
      <c r="DP24">
        <v>1000</v>
      </c>
      <c r="DQ24">
        <v>49.65</v>
      </c>
      <c r="DR24">
        <v>1000</v>
      </c>
      <c r="DS24">
        <v>49.65</v>
      </c>
      <c r="DT24">
        <v>1000</v>
      </c>
      <c r="DU24">
        <v>49.65</v>
      </c>
      <c r="DV24">
        <v>9000</v>
      </c>
      <c r="DW24">
        <v>115.9</v>
      </c>
      <c r="DX24">
        <v>2000</v>
      </c>
      <c r="DY24">
        <v>59.65</v>
      </c>
      <c r="DZ24">
        <v>2000</v>
      </c>
      <c r="EA24">
        <v>59.65</v>
      </c>
      <c r="EB24">
        <v>1000</v>
      </c>
      <c r="EC24">
        <v>51.9</v>
      </c>
      <c r="ED24">
        <v>2000</v>
      </c>
      <c r="EE24">
        <v>59.65</v>
      </c>
      <c r="EF24">
        <v>3000</v>
      </c>
      <c r="EG24">
        <v>67.4</v>
      </c>
      <c r="EH24">
        <v>1000</v>
      </c>
      <c r="EI24">
        <v>50.9</v>
      </c>
      <c r="EJ24">
        <v>1000</v>
      </c>
      <c r="EK24">
        <v>51.9</v>
      </c>
      <c r="EL24">
        <v>1000</v>
      </c>
      <c r="EM24">
        <v>50.9</v>
      </c>
      <c r="EN24">
        <v>4000</v>
      </c>
      <c r="EO24">
        <v>75.15</v>
      </c>
      <c r="EP24">
        <v>1000</v>
      </c>
      <c r="EQ24">
        <v>51.9</v>
      </c>
      <c r="ER24">
        <v>2000</v>
      </c>
      <c r="ES24">
        <v>59.65</v>
      </c>
      <c r="ET24">
        <v>1000</v>
      </c>
      <c r="EU24">
        <v>51.9</v>
      </c>
      <c r="EV24">
        <v>1000</v>
      </c>
      <c r="EW24">
        <v>51.9</v>
      </c>
      <c r="EX24">
        <v>1000</v>
      </c>
      <c r="EY24">
        <v>51.9</v>
      </c>
      <c r="EZ24">
        <v>2000</v>
      </c>
      <c r="FA24">
        <v>60</v>
      </c>
      <c r="FB24">
        <v>3000</v>
      </c>
      <c r="FC24">
        <v>68.1</v>
      </c>
      <c r="FD24">
        <v>3000</v>
      </c>
      <c r="FE24">
        <v>68.1</v>
      </c>
      <c r="FF24">
        <v>4000</v>
      </c>
      <c r="FG24">
        <v>76.2</v>
      </c>
      <c r="FH24">
        <v>0</v>
      </c>
      <c r="FI24">
        <v>50.9</v>
      </c>
      <c r="FJ24">
        <v>0</v>
      </c>
      <c r="FK24">
        <v>50.9</v>
      </c>
      <c r="FL24">
        <v>2000</v>
      </c>
      <c r="FM24">
        <v>60</v>
      </c>
      <c r="FN24">
        <v>4000</v>
      </c>
      <c r="FO24">
        <v>76.2</v>
      </c>
      <c r="FP24">
        <v>7000</v>
      </c>
      <c r="FQ24">
        <v>101.5</v>
      </c>
      <c r="FR24">
        <v>5000</v>
      </c>
      <c r="FS24">
        <v>87.3</v>
      </c>
      <c r="FT24">
        <v>8000</v>
      </c>
      <c r="FU24">
        <v>115.35</v>
      </c>
      <c r="FV24">
        <v>6000</v>
      </c>
      <c r="FW24">
        <v>96.65</v>
      </c>
      <c r="FX24">
        <v>13000</v>
      </c>
      <c r="FY24">
        <v>163.6</v>
      </c>
      <c r="FZ24">
        <v>2000</v>
      </c>
      <c r="GA24">
        <v>60.75</v>
      </c>
      <c r="GB24">
        <v>5000</v>
      </c>
      <c r="GC24">
        <v>87.3</v>
      </c>
      <c r="GD24">
        <v>0</v>
      </c>
      <c r="GE24">
        <v>50.9</v>
      </c>
      <c r="GF24">
        <v>0</v>
      </c>
      <c r="GG24">
        <v>50.9</v>
      </c>
      <c r="GH24">
        <v>0</v>
      </c>
      <c r="GI24">
        <v>50.9</v>
      </c>
    </row>
    <row r="25" spans="1:191" ht="12.75">
      <c r="A25">
        <v>40019000</v>
      </c>
      <c r="C25" s="1" t="s">
        <v>167</v>
      </c>
      <c r="EP25">
        <v>5000</v>
      </c>
      <c r="EQ25">
        <v>55.4</v>
      </c>
      <c r="ER25">
        <v>3000</v>
      </c>
      <c r="ES25">
        <v>41.9</v>
      </c>
      <c r="ET25">
        <v>1000</v>
      </c>
      <c r="EU25">
        <v>28.4</v>
      </c>
      <c r="EV25">
        <v>2000</v>
      </c>
      <c r="EW25">
        <v>35.5</v>
      </c>
      <c r="EX25">
        <v>1000</v>
      </c>
      <c r="EY25">
        <v>28.4</v>
      </c>
      <c r="EZ25">
        <v>1000</v>
      </c>
      <c r="FA25">
        <v>28.4</v>
      </c>
      <c r="FB25">
        <v>2000</v>
      </c>
      <c r="FC25">
        <v>35.5</v>
      </c>
      <c r="FD25">
        <v>2000</v>
      </c>
      <c r="FE25">
        <v>35.5</v>
      </c>
      <c r="FF25">
        <v>2000</v>
      </c>
      <c r="FG25">
        <v>35.5</v>
      </c>
      <c r="FH25">
        <v>1000</v>
      </c>
      <c r="FI25">
        <v>28.4</v>
      </c>
      <c r="FJ25">
        <v>1000</v>
      </c>
      <c r="FK25">
        <v>28.4</v>
      </c>
      <c r="FL25">
        <v>2000</v>
      </c>
      <c r="FM25">
        <v>35.5</v>
      </c>
      <c r="FN25">
        <v>1000</v>
      </c>
      <c r="FO25">
        <v>28.4</v>
      </c>
      <c r="FP25">
        <v>2000</v>
      </c>
      <c r="FQ25">
        <v>35.5</v>
      </c>
      <c r="FR25">
        <v>1000</v>
      </c>
      <c r="FS25">
        <v>28.4</v>
      </c>
      <c r="FT25">
        <v>1000</v>
      </c>
      <c r="FU25">
        <v>28.4</v>
      </c>
      <c r="FV25">
        <v>2000</v>
      </c>
      <c r="FW25">
        <v>36.25</v>
      </c>
      <c r="FX25">
        <v>1000</v>
      </c>
      <c r="FY25">
        <v>28.4</v>
      </c>
      <c r="FZ25">
        <v>2000</v>
      </c>
      <c r="GA25">
        <v>36.25</v>
      </c>
      <c r="GB25">
        <v>2000</v>
      </c>
      <c r="GC25">
        <v>36.25</v>
      </c>
      <c r="GD25">
        <v>2000</v>
      </c>
      <c r="GE25">
        <v>36.25</v>
      </c>
      <c r="GF25">
        <v>1000</v>
      </c>
      <c r="GG25">
        <v>28.4</v>
      </c>
      <c r="GH25">
        <v>1000</v>
      </c>
      <c r="GI25">
        <v>28.4</v>
      </c>
    </row>
    <row r="26" spans="1:191" ht="12.75">
      <c r="A26">
        <v>40041000</v>
      </c>
      <c r="C26" s="1" t="s">
        <v>114</v>
      </c>
      <c r="AT26">
        <v>3000</v>
      </c>
      <c r="AU26">
        <v>49.9</v>
      </c>
      <c r="AV26">
        <v>22000</v>
      </c>
      <c r="AW26">
        <v>183.15</v>
      </c>
      <c r="AX26">
        <v>23000</v>
      </c>
      <c r="AY26">
        <v>190.4</v>
      </c>
      <c r="AZ26">
        <v>20000</v>
      </c>
      <c r="BA26">
        <v>189.4</v>
      </c>
      <c r="BB26">
        <v>10000</v>
      </c>
      <c r="BC26">
        <v>111.9</v>
      </c>
      <c r="BD26">
        <v>14000</v>
      </c>
      <c r="BE26">
        <v>142.9</v>
      </c>
      <c r="BF26">
        <v>12000</v>
      </c>
      <c r="BG26">
        <v>127.4</v>
      </c>
      <c r="BH26">
        <v>8000</v>
      </c>
      <c r="BI26">
        <v>97.4</v>
      </c>
      <c r="BJ26">
        <v>10000</v>
      </c>
      <c r="BK26">
        <v>111.9</v>
      </c>
      <c r="BL26">
        <v>9000</v>
      </c>
      <c r="BM26">
        <v>106.15</v>
      </c>
      <c r="BN26">
        <v>3000</v>
      </c>
      <c r="BO26">
        <v>63.15</v>
      </c>
      <c r="BP26">
        <v>3000</v>
      </c>
      <c r="BQ26">
        <v>63.15</v>
      </c>
      <c r="BR26">
        <v>27000</v>
      </c>
      <c r="BS26">
        <v>241.15</v>
      </c>
      <c r="BT26">
        <v>24000</v>
      </c>
      <c r="BU26">
        <v>217.9</v>
      </c>
      <c r="BV26">
        <v>27000</v>
      </c>
      <c r="BW26">
        <v>241.15</v>
      </c>
      <c r="BX26">
        <v>26000</v>
      </c>
      <c r="BY26">
        <v>233.4</v>
      </c>
      <c r="BZ26">
        <v>5000</v>
      </c>
      <c r="CA26">
        <v>76.65</v>
      </c>
      <c r="CB26">
        <v>13000</v>
      </c>
      <c r="CC26">
        <v>134.15</v>
      </c>
      <c r="CD26">
        <v>13000</v>
      </c>
      <c r="CE26">
        <v>134.15</v>
      </c>
      <c r="CF26">
        <v>7000</v>
      </c>
      <c r="CG26">
        <v>90.65</v>
      </c>
      <c r="CH26">
        <v>29000</v>
      </c>
      <c r="CI26">
        <v>256.65</v>
      </c>
      <c r="CJ26">
        <v>30000</v>
      </c>
      <c r="CK26">
        <v>264.4</v>
      </c>
      <c r="CL26">
        <v>19000</v>
      </c>
      <c r="CM26">
        <v>179.15</v>
      </c>
      <c r="CN26">
        <v>5000</v>
      </c>
      <c r="CO26">
        <v>76.65</v>
      </c>
      <c r="CP26">
        <v>25000</v>
      </c>
      <c r="CQ26">
        <v>225.65</v>
      </c>
      <c r="CR26">
        <v>44000</v>
      </c>
      <c r="CS26">
        <v>372.9</v>
      </c>
      <c r="CT26">
        <v>21000</v>
      </c>
      <c r="CU26">
        <v>194.65</v>
      </c>
      <c r="CV26">
        <v>21000</v>
      </c>
      <c r="CW26">
        <v>194.65</v>
      </c>
      <c r="CX26">
        <v>2000</v>
      </c>
      <c r="CY26">
        <v>56.4</v>
      </c>
      <c r="CZ26">
        <v>7000</v>
      </c>
      <c r="DA26">
        <v>90.65</v>
      </c>
      <c r="DB26">
        <v>5000</v>
      </c>
      <c r="DC26">
        <v>76.65</v>
      </c>
      <c r="DD26">
        <v>5000</v>
      </c>
      <c r="DE26">
        <v>76.65</v>
      </c>
      <c r="DF26">
        <v>22000</v>
      </c>
      <c r="DG26">
        <v>202.4</v>
      </c>
      <c r="DH26">
        <v>16000</v>
      </c>
      <c r="DI26">
        <v>155.9</v>
      </c>
      <c r="DJ26">
        <v>10000</v>
      </c>
      <c r="DK26">
        <v>112.4</v>
      </c>
      <c r="DL26">
        <v>2000</v>
      </c>
      <c r="DM26">
        <v>56.4</v>
      </c>
      <c r="DN26">
        <v>19000</v>
      </c>
      <c r="DO26">
        <v>179.15</v>
      </c>
      <c r="DP26">
        <v>21000</v>
      </c>
      <c r="DQ26">
        <v>194.65</v>
      </c>
      <c r="DR26">
        <v>26000</v>
      </c>
      <c r="DS26">
        <v>233.4</v>
      </c>
      <c r="DT26">
        <v>16000</v>
      </c>
      <c r="DU26">
        <v>155.9</v>
      </c>
      <c r="DV26">
        <v>13000</v>
      </c>
      <c r="DW26">
        <v>150.4</v>
      </c>
      <c r="DX26">
        <v>2000</v>
      </c>
      <c r="DY26">
        <v>59.65</v>
      </c>
      <c r="DZ26">
        <v>11000</v>
      </c>
      <c r="EA26">
        <v>132.9</v>
      </c>
      <c r="EB26">
        <v>9000</v>
      </c>
      <c r="EC26">
        <v>115.9</v>
      </c>
      <c r="ED26">
        <v>14000</v>
      </c>
      <c r="EE26">
        <v>159.15</v>
      </c>
      <c r="EF26">
        <v>13000</v>
      </c>
      <c r="EG26">
        <v>150.4</v>
      </c>
      <c r="EH26">
        <v>5000</v>
      </c>
      <c r="EI26">
        <v>82.9</v>
      </c>
      <c r="EJ26">
        <v>3000</v>
      </c>
      <c r="EK26">
        <v>67.4</v>
      </c>
      <c r="EL26">
        <v>15000</v>
      </c>
      <c r="EM26">
        <v>167.09</v>
      </c>
      <c r="EN26">
        <v>22000</v>
      </c>
      <c r="EO26">
        <v>229.15</v>
      </c>
      <c r="EP26">
        <v>29000</v>
      </c>
      <c r="EQ26">
        <v>290.4</v>
      </c>
      <c r="ER26">
        <v>10000</v>
      </c>
      <c r="ES26">
        <v>124.15</v>
      </c>
      <c r="ET26">
        <v>3000</v>
      </c>
      <c r="EU26">
        <v>68.1</v>
      </c>
      <c r="EV26">
        <v>9000</v>
      </c>
      <c r="EW26">
        <v>118.7</v>
      </c>
      <c r="EX26">
        <v>12000</v>
      </c>
      <c r="EY26">
        <v>145.5</v>
      </c>
      <c r="EZ26">
        <v>5000</v>
      </c>
      <c r="FA26">
        <v>84.3</v>
      </c>
      <c r="FB26">
        <v>9000</v>
      </c>
      <c r="FC26">
        <v>118.7</v>
      </c>
      <c r="FD26">
        <v>13000</v>
      </c>
      <c r="FE26">
        <v>154.6</v>
      </c>
      <c r="FF26">
        <v>13000</v>
      </c>
      <c r="FG26">
        <v>154.6</v>
      </c>
      <c r="FH26">
        <v>3000</v>
      </c>
      <c r="FI26">
        <v>68.1</v>
      </c>
      <c r="FJ26">
        <v>17000</v>
      </c>
      <c r="FK26">
        <v>191</v>
      </c>
      <c r="FL26">
        <v>20000</v>
      </c>
      <c r="FM26">
        <v>218.3</v>
      </c>
      <c r="FN26">
        <v>21000</v>
      </c>
      <c r="FO26">
        <v>227.4</v>
      </c>
      <c r="FP26">
        <v>14000</v>
      </c>
      <c r="FQ26">
        <v>163.7</v>
      </c>
      <c r="FR26">
        <v>7000</v>
      </c>
      <c r="FS26">
        <v>106</v>
      </c>
      <c r="FT26">
        <v>10000</v>
      </c>
      <c r="FU26">
        <v>134.05</v>
      </c>
      <c r="FV26">
        <v>10000</v>
      </c>
      <c r="FW26">
        <v>134.05</v>
      </c>
      <c r="FX26">
        <v>9000</v>
      </c>
      <c r="FY26">
        <v>124.7</v>
      </c>
      <c r="FZ26">
        <v>9000</v>
      </c>
      <c r="GA26">
        <v>124.7</v>
      </c>
      <c r="GB26">
        <v>11000</v>
      </c>
      <c r="GC26">
        <v>143.9</v>
      </c>
      <c r="GD26">
        <v>13000</v>
      </c>
      <c r="GE26">
        <v>163.6</v>
      </c>
      <c r="GF26">
        <v>2000</v>
      </c>
      <c r="GG26">
        <v>60.75</v>
      </c>
      <c r="GH26">
        <v>28000</v>
      </c>
      <c r="GI26">
        <v>311.35</v>
      </c>
    </row>
    <row r="27" spans="3:180" ht="12.75">
      <c r="C27" t="s">
        <v>58</v>
      </c>
      <c r="F27">
        <f>SUM(F10:F26)</f>
        <v>178000</v>
      </c>
      <c r="G27">
        <f aca="true" t="shared" si="3" ref="G27:BR27">SUM(G10:G26)</f>
        <v>3261.000000000001</v>
      </c>
      <c r="H27">
        <f t="shared" si="3"/>
        <v>168000</v>
      </c>
      <c r="I27">
        <f t="shared" si="3"/>
        <v>3188.000000000001</v>
      </c>
      <c r="J27">
        <f t="shared" si="3"/>
        <v>217000</v>
      </c>
      <c r="K27">
        <f t="shared" si="3"/>
        <v>3570.500000000001</v>
      </c>
      <c r="L27">
        <f t="shared" si="3"/>
        <v>167000</v>
      </c>
      <c r="M27">
        <f t="shared" si="3"/>
        <v>3131.250000000001</v>
      </c>
      <c r="N27">
        <f t="shared" si="3"/>
        <v>206000</v>
      </c>
      <c r="O27">
        <f t="shared" si="3"/>
        <v>2968.100000000001</v>
      </c>
      <c r="P27">
        <f t="shared" si="3"/>
        <v>182000</v>
      </c>
      <c r="Q27">
        <f t="shared" si="3"/>
        <v>2819.600000000001</v>
      </c>
      <c r="R27">
        <f t="shared" si="3"/>
        <v>137000</v>
      </c>
      <c r="S27">
        <f t="shared" si="3"/>
        <v>2531.850000000001</v>
      </c>
      <c r="T27">
        <f t="shared" si="3"/>
        <v>146000</v>
      </c>
      <c r="U27">
        <f t="shared" si="3"/>
        <v>3089.5500000000006</v>
      </c>
      <c r="V27">
        <f t="shared" si="3"/>
        <v>143000</v>
      </c>
      <c r="W27">
        <f t="shared" si="3"/>
        <v>3392.5500000000006</v>
      </c>
      <c r="X27">
        <f t="shared" si="3"/>
        <v>246000</v>
      </c>
      <c r="Y27">
        <f t="shared" si="3"/>
        <v>4292.49</v>
      </c>
      <c r="Z27">
        <f t="shared" si="3"/>
        <v>242000</v>
      </c>
      <c r="AA27">
        <f t="shared" si="3"/>
        <v>4263.989999999999</v>
      </c>
      <c r="AB27">
        <f t="shared" si="3"/>
        <v>289000</v>
      </c>
      <c r="AC27">
        <f t="shared" si="3"/>
        <v>4463.239999999999</v>
      </c>
      <c r="AD27">
        <f t="shared" si="3"/>
        <v>174000</v>
      </c>
      <c r="AE27">
        <f t="shared" si="3"/>
        <v>3779.4900000000007</v>
      </c>
      <c r="AF27">
        <f t="shared" si="3"/>
        <v>209000</v>
      </c>
      <c r="AG27">
        <f t="shared" si="3"/>
        <v>4032.2400000000007</v>
      </c>
      <c r="AH27">
        <f t="shared" si="3"/>
        <v>209000</v>
      </c>
      <c r="AI27">
        <f t="shared" si="3"/>
        <v>4023.2300000000005</v>
      </c>
      <c r="AJ27">
        <f t="shared" si="3"/>
        <v>221000</v>
      </c>
      <c r="AK27">
        <f t="shared" si="3"/>
        <v>4114.240000000001</v>
      </c>
      <c r="AL27">
        <f t="shared" si="3"/>
        <v>391000</v>
      </c>
      <c r="AM27">
        <f t="shared" si="3"/>
        <v>5360.239999999999</v>
      </c>
      <c r="AN27">
        <f t="shared" si="3"/>
        <v>253000</v>
      </c>
      <c r="AO27">
        <f t="shared" si="3"/>
        <v>4349.24</v>
      </c>
      <c r="AP27">
        <f t="shared" si="3"/>
        <v>133000</v>
      </c>
      <c r="AQ27">
        <f t="shared" si="3"/>
        <v>3387.2400000000007</v>
      </c>
      <c r="AR27">
        <f t="shared" si="3"/>
        <v>124000</v>
      </c>
      <c r="AS27">
        <f t="shared" si="3"/>
        <v>3322.9900000000007</v>
      </c>
      <c r="AT27">
        <f t="shared" si="3"/>
        <v>154000</v>
      </c>
      <c r="AU27">
        <f t="shared" si="3"/>
        <v>3677.6400000000003</v>
      </c>
      <c r="AV27">
        <f t="shared" si="3"/>
        <v>224000</v>
      </c>
      <c r="AW27">
        <f t="shared" si="3"/>
        <v>4174.64</v>
      </c>
      <c r="AX27">
        <f t="shared" si="3"/>
        <v>345000</v>
      </c>
      <c r="AY27">
        <f t="shared" si="3"/>
        <v>5035.389999999999</v>
      </c>
      <c r="AZ27">
        <f t="shared" si="3"/>
        <v>247000</v>
      </c>
      <c r="BA27">
        <f t="shared" si="3"/>
        <v>4624.8899999999985</v>
      </c>
      <c r="BB27">
        <f t="shared" si="3"/>
        <v>213000</v>
      </c>
      <c r="BC27">
        <f t="shared" si="3"/>
        <v>4365.889999999999</v>
      </c>
      <c r="BD27">
        <f t="shared" si="3"/>
        <v>191000</v>
      </c>
      <c r="BE27">
        <f t="shared" si="3"/>
        <v>4204.89</v>
      </c>
      <c r="BF27">
        <f t="shared" si="3"/>
        <v>207000</v>
      </c>
      <c r="BG27">
        <f t="shared" si="3"/>
        <v>4232.139999999999</v>
      </c>
      <c r="BH27">
        <f t="shared" si="3"/>
        <v>161000</v>
      </c>
      <c r="BI27">
        <f t="shared" si="3"/>
        <v>3981.390000000001</v>
      </c>
      <c r="BJ27">
        <f t="shared" si="3"/>
        <v>253000</v>
      </c>
      <c r="BK27">
        <f t="shared" si="3"/>
        <v>4673.889999999999</v>
      </c>
      <c r="BL27">
        <f t="shared" si="3"/>
        <v>224000</v>
      </c>
      <c r="BM27">
        <f t="shared" si="3"/>
        <v>4497.3899999999985</v>
      </c>
      <c r="BN27">
        <f t="shared" si="3"/>
        <v>146000</v>
      </c>
      <c r="BO27">
        <f t="shared" si="3"/>
        <v>3815.890000000001</v>
      </c>
      <c r="BR27">
        <f t="shared" si="3"/>
        <v>136000</v>
      </c>
      <c r="BS27">
        <f aca="true" t="shared" si="4" ref="BS27:BY27">SUM(BS10:BS26)</f>
        <v>3800.140000000001</v>
      </c>
      <c r="BT27">
        <f t="shared" si="4"/>
        <v>353000</v>
      </c>
      <c r="BU27">
        <f t="shared" si="4"/>
        <v>5421.3899999999985</v>
      </c>
      <c r="BV27">
        <f t="shared" si="4"/>
        <v>355000</v>
      </c>
      <c r="BW27">
        <f t="shared" si="4"/>
        <v>5442.8899999999985</v>
      </c>
      <c r="BX27">
        <f t="shared" si="4"/>
        <v>311000</v>
      </c>
      <c r="BY27">
        <f t="shared" si="4"/>
        <v>5119.389999999999</v>
      </c>
      <c r="BZ27">
        <f aca="true" t="shared" si="5" ref="BZ27:EK27">SUM(BZ10:BZ26)</f>
        <v>199000</v>
      </c>
      <c r="CA27">
        <f t="shared" si="5"/>
        <v>4285.889999999999</v>
      </c>
      <c r="CB27">
        <f t="shared" si="5"/>
        <v>190000</v>
      </c>
      <c r="CC27">
        <f t="shared" si="5"/>
        <v>4206.14</v>
      </c>
      <c r="CD27">
        <f t="shared" si="5"/>
        <v>345000</v>
      </c>
      <c r="CE27">
        <f t="shared" si="5"/>
        <v>5389.379999999999</v>
      </c>
      <c r="CF27">
        <f t="shared" si="5"/>
        <v>149000</v>
      </c>
      <c r="CG27">
        <f t="shared" si="5"/>
        <v>3794.7900000000004</v>
      </c>
      <c r="CH27">
        <f t="shared" si="5"/>
        <v>276010</v>
      </c>
      <c r="CI27">
        <f t="shared" si="5"/>
        <v>4823.939999999999</v>
      </c>
      <c r="CJ27">
        <f t="shared" si="5"/>
        <v>232000</v>
      </c>
      <c r="CK27">
        <f t="shared" si="5"/>
        <v>4431.44</v>
      </c>
      <c r="CL27">
        <f t="shared" si="5"/>
        <v>164000</v>
      </c>
      <c r="CM27">
        <f t="shared" si="5"/>
        <v>3920.9400000000005</v>
      </c>
      <c r="CN27">
        <f t="shared" si="5"/>
        <v>92000</v>
      </c>
      <c r="CO27">
        <f t="shared" si="5"/>
        <v>3423.9400000000005</v>
      </c>
      <c r="CP27">
        <f t="shared" si="5"/>
        <v>169000</v>
      </c>
      <c r="CQ27">
        <f t="shared" si="5"/>
        <v>3962.6900000000005</v>
      </c>
      <c r="CR27">
        <f t="shared" si="5"/>
        <v>305000</v>
      </c>
      <c r="CS27">
        <f t="shared" si="5"/>
        <v>4975.689999999999</v>
      </c>
      <c r="CT27">
        <f t="shared" si="5"/>
        <v>283000</v>
      </c>
      <c r="CU27">
        <f t="shared" si="5"/>
        <v>39860.01</v>
      </c>
      <c r="CV27">
        <f t="shared" si="5"/>
        <v>264000</v>
      </c>
      <c r="CW27">
        <f t="shared" si="5"/>
        <v>4668.939999999999</v>
      </c>
      <c r="CX27">
        <f t="shared" si="5"/>
        <v>148000</v>
      </c>
      <c r="CY27">
        <f t="shared" si="5"/>
        <v>3880.3300000000004</v>
      </c>
      <c r="CZ27">
        <f t="shared" si="5"/>
        <v>192000</v>
      </c>
      <c r="DA27">
        <f t="shared" si="5"/>
        <v>4204.829999999999</v>
      </c>
      <c r="DB27">
        <f t="shared" si="5"/>
        <v>205000</v>
      </c>
      <c r="DC27">
        <f t="shared" si="5"/>
        <v>4295.579999999999</v>
      </c>
      <c r="DD27">
        <f t="shared" si="5"/>
        <v>195000</v>
      </c>
      <c r="DE27">
        <f t="shared" si="5"/>
        <v>4219.579999999999</v>
      </c>
      <c r="DF27">
        <f t="shared" si="5"/>
        <v>211000</v>
      </c>
      <c r="DG27">
        <f t="shared" si="5"/>
        <v>4326.08</v>
      </c>
      <c r="DH27">
        <f t="shared" si="5"/>
        <v>224000</v>
      </c>
      <c r="DI27">
        <f t="shared" si="5"/>
        <v>4424.33</v>
      </c>
      <c r="DJ27">
        <f t="shared" si="5"/>
        <v>105000</v>
      </c>
      <c r="DK27">
        <f t="shared" si="5"/>
        <v>3562.0800000000004</v>
      </c>
      <c r="DL27">
        <f t="shared" si="5"/>
        <v>102000</v>
      </c>
      <c r="DM27">
        <f t="shared" si="5"/>
        <v>3481.8300000000004</v>
      </c>
      <c r="DN27">
        <f t="shared" si="5"/>
        <v>202000</v>
      </c>
      <c r="DO27">
        <f t="shared" si="5"/>
        <v>4265.33</v>
      </c>
      <c r="DP27">
        <f t="shared" si="5"/>
        <v>266000</v>
      </c>
      <c r="DQ27">
        <f t="shared" si="5"/>
        <v>4859.33</v>
      </c>
      <c r="DR27">
        <f t="shared" si="5"/>
        <v>321000</v>
      </c>
      <c r="DS27">
        <f t="shared" si="5"/>
        <v>5324.22</v>
      </c>
      <c r="DT27">
        <f t="shared" si="5"/>
        <v>274000</v>
      </c>
      <c r="DU27">
        <f t="shared" si="5"/>
        <v>4960.47</v>
      </c>
      <c r="DV27">
        <f t="shared" si="5"/>
        <v>244000</v>
      </c>
      <c r="DW27">
        <f t="shared" si="5"/>
        <v>5013.97</v>
      </c>
      <c r="DX27">
        <f t="shared" si="5"/>
        <v>235000</v>
      </c>
      <c r="DY27">
        <f t="shared" si="5"/>
        <v>4947.72</v>
      </c>
      <c r="DZ27">
        <f t="shared" si="5"/>
        <v>276000</v>
      </c>
      <c r="EA27">
        <f t="shared" si="5"/>
        <v>5305.719999999998</v>
      </c>
      <c r="EB27">
        <f t="shared" si="5"/>
        <v>184000</v>
      </c>
      <c r="EC27">
        <f t="shared" si="5"/>
        <v>4504.47</v>
      </c>
      <c r="ED27">
        <f t="shared" si="5"/>
        <v>292000</v>
      </c>
      <c r="EE27">
        <f t="shared" si="5"/>
        <v>5436.969999999998</v>
      </c>
      <c r="EF27">
        <f t="shared" si="5"/>
        <v>266000</v>
      </c>
      <c r="EG27">
        <f t="shared" si="5"/>
        <v>5214.47</v>
      </c>
      <c r="EH27">
        <f t="shared" si="5"/>
        <v>136000</v>
      </c>
      <c r="EI27">
        <f t="shared" si="5"/>
        <v>4074.2200000000007</v>
      </c>
      <c r="EJ27">
        <f t="shared" si="5"/>
        <v>63000</v>
      </c>
      <c r="EK27">
        <f t="shared" si="5"/>
        <v>3599.9700000000003</v>
      </c>
      <c r="EL27">
        <f aca="true" t="shared" si="6" ref="EL27:FX27">SUM(EL10:EL26)</f>
        <v>108000</v>
      </c>
      <c r="EM27">
        <f t="shared" si="6"/>
        <v>3900.630000000001</v>
      </c>
      <c r="EN27">
        <f t="shared" si="6"/>
        <v>226000</v>
      </c>
      <c r="EO27">
        <f t="shared" si="6"/>
        <v>4856.47</v>
      </c>
      <c r="EP27">
        <f t="shared" si="6"/>
        <v>244000</v>
      </c>
      <c r="EQ27">
        <f t="shared" si="6"/>
        <v>5018.62</v>
      </c>
      <c r="ER27">
        <f t="shared" si="6"/>
        <v>315000</v>
      </c>
      <c r="ES27">
        <f t="shared" si="6"/>
        <v>5627.769999999998</v>
      </c>
      <c r="ET27">
        <f t="shared" si="6"/>
        <v>361000</v>
      </c>
      <c r="EU27">
        <f t="shared" si="6"/>
        <v>6185.67</v>
      </c>
      <c r="EV27">
        <f t="shared" si="6"/>
        <v>147000</v>
      </c>
      <c r="EW27">
        <f t="shared" si="6"/>
        <v>4112.37</v>
      </c>
      <c r="EX27">
        <f t="shared" si="6"/>
        <v>175000</v>
      </c>
      <c r="EY27">
        <f t="shared" si="6"/>
        <v>4379.17</v>
      </c>
      <c r="EZ27">
        <f t="shared" si="6"/>
        <v>168000</v>
      </c>
      <c r="FA27">
        <f t="shared" si="6"/>
        <v>4433.650000000001</v>
      </c>
      <c r="FB27">
        <f t="shared" si="6"/>
        <v>203000</v>
      </c>
      <c r="FC27">
        <f t="shared" si="6"/>
        <v>4785.729999999999</v>
      </c>
      <c r="FD27">
        <f t="shared" si="6"/>
        <v>182000</v>
      </c>
      <c r="FE27">
        <f t="shared" si="6"/>
        <v>4605.730000000001</v>
      </c>
      <c r="FF27">
        <f t="shared" si="6"/>
        <v>125000</v>
      </c>
      <c r="FG27">
        <f t="shared" si="6"/>
        <v>4091.5299999999993</v>
      </c>
      <c r="FH27">
        <f t="shared" si="6"/>
        <v>39000</v>
      </c>
      <c r="FI27">
        <f t="shared" si="6"/>
        <v>3373.73</v>
      </c>
      <c r="FJ27">
        <f t="shared" si="6"/>
        <v>138000</v>
      </c>
      <c r="FK27">
        <f t="shared" si="6"/>
        <v>4229.929999999999</v>
      </c>
      <c r="FL27">
        <f t="shared" si="6"/>
        <v>233000</v>
      </c>
      <c r="FM27">
        <f t="shared" si="6"/>
        <v>5052.23</v>
      </c>
      <c r="FN27">
        <f t="shared" si="6"/>
        <v>224000</v>
      </c>
      <c r="FO27">
        <f t="shared" si="6"/>
        <v>4996.089999999998</v>
      </c>
      <c r="FP27">
        <f t="shared" si="6"/>
        <v>199000</v>
      </c>
      <c r="FQ27">
        <f t="shared" si="6"/>
        <v>4768.590000000001</v>
      </c>
      <c r="FR27">
        <f t="shared" si="6"/>
        <v>138000</v>
      </c>
      <c r="FS27">
        <f t="shared" si="6"/>
        <v>4326.089999999999</v>
      </c>
      <c r="FT27">
        <f t="shared" si="6"/>
        <v>181000</v>
      </c>
      <c r="FU27">
        <f t="shared" si="6"/>
        <v>4742.14</v>
      </c>
      <c r="FV27">
        <f t="shared" si="6"/>
        <v>178000</v>
      </c>
      <c r="FW27">
        <f t="shared" si="6"/>
        <v>4728.4400000000005</v>
      </c>
      <c r="FX27">
        <f t="shared" si="6"/>
        <v>139000</v>
      </c>
    </row>
    <row r="28" ht="12.75">
      <c r="C28" s="1" t="s">
        <v>59</v>
      </c>
    </row>
    <row r="29" spans="3:180" ht="12.75">
      <c r="C29" t="s">
        <v>59</v>
      </c>
      <c r="F29">
        <f aca="true" t="shared" si="7" ref="F29:BQ29">SUM(F7+F27)</f>
        <v>213910</v>
      </c>
      <c r="G29" s="12">
        <f t="shared" si="7"/>
        <v>3699.120000000001</v>
      </c>
      <c r="H29">
        <f t="shared" si="7"/>
        <v>239040</v>
      </c>
      <c r="I29" s="12">
        <f t="shared" si="7"/>
        <v>3825.500000000001</v>
      </c>
      <c r="J29">
        <f t="shared" si="7"/>
        <v>278520</v>
      </c>
      <c r="K29" s="12">
        <f t="shared" si="7"/>
        <v>4154.040000000001</v>
      </c>
      <c r="L29">
        <f t="shared" si="7"/>
        <v>235490</v>
      </c>
      <c r="M29" s="12">
        <f t="shared" si="7"/>
        <v>3754.800000000001</v>
      </c>
      <c r="N29">
        <f t="shared" si="7"/>
        <v>285670</v>
      </c>
      <c r="O29" s="12">
        <f t="shared" si="7"/>
        <v>3655.540000000001</v>
      </c>
      <c r="P29">
        <f t="shared" si="7"/>
        <v>211550</v>
      </c>
      <c r="Q29" s="12">
        <f t="shared" si="7"/>
        <v>3222.2800000000007</v>
      </c>
      <c r="R29">
        <f t="shared" si="7"/>
        <v>143460</v>
      </c>
      <c r="S29" s="12">
        <f t="shared" si="7"/>
        <v>2808.830000000001</v>
      </c>
      <c r="T29">
        <f t="shared" si="7"/>
        <v>178180</v>
      </c>
      <c r="U29" s="12">
        <f t="shared" si="7"/>
        <v>3506.5100000000007</v>
      </c>
      <c r="V29">
        <f t="shared" si="7"/>
        <v>265650</v>
      </c>
      <c r="W29" s="12">
        <f t="shared" si="7"/>
        <v>4318.52</v>
      </c>
      <c r="X29">
        <f t="shared" si="7"/>
        <v>307440</v>
      </c>
      <c r="Y29" s="12">
        <f t="shared" si="7"/>
        <v>4921.84</v>
      </c>
      <c r="Z29">
        <f t="shared" si="7"/>
        <v>286640</v>
      </c>
      <c r="AA29" s="12">
        <f t="shared" si="7"/>
        <v>4788.259999999998</v>
      </c>
      <c r="AB29">
        <f t="shared" si="7"/>
        <v>328860</v>
      </c>
      <c r="AC29" s="12">
        <f t="shared" si="7"/>
        <v>4955.979999999999</v>
      </c>
      <c r="AD29">
        <f t="shared" si="7"/>
        <v>204330</v>
      </c>
      <c r="AE29">
        <f t="shared" si="7"/>
        <v>4210.93</v>
      </c>
      <c r="AF29">
        <f t="shared" si="7"/>
        <v>245080</v>
      </c>
      <c r="AG29">
        <f t="shared" si="7"/>
        <v>4500.030000000001</v>
      </c>
      <c r="AH29">
        <f t="shared" si="7"/>
        <v>243250</v>
      </c>
      <c r="AI29">
        <f t="shared" si="7"/>
        <v>4479.460000000001</v>
      </c>
      <c r="AJ29">
        <f t="shared" si="7"/>
        <v>268310</v>
      </c>
      <c r="AK29">
        <f t="shared" si="7"/>
        <v>4654.780000000001</v>
      </c>
      <c r="AL29">
        <f t="shared" si="7"/>
        <v>425170</v>
      </c>
      <c r="AM29">
        <f t="shared" si="7"/>
        <v>5827.869999999999</v>
      </c>
      <c r="AN29">
        <f t="shared" si="7"/>
        <v>282120</v>
      </c>
      <c r="AO29">
        <f t="shared" si="7"/>
        <v>4773.2699999999995</v>
      </c>
      <c r="AP29">
        <f t="shared" si="7"/>
        <v>151470</v>
      </c>
      <c r="AQ29">
        <f t="shared" si="7"/>
        <v>3711.290000000001</v>
      </c>
      <c r="AR29">
        <f t="shared" si="7"/>
        <v>165170</v>
      </c>
      <c r="AS29">
        <f t="shared" si="7"/>
        <v>3827.8600000000006</v>
      </c>
      <c r="AT29">
        <f t="shared" si="7"/>
        <v>216040</v>
      </c>
      <c r="AU29">
        <f t="shared" si="7"/>
        <v>4314.17</v>
      </c>
      <c r="AV29">
        <f t="shared" si="7"/>
        <v>309350</v>
      </c>
      <c r="AW29">
        <f t="shared" si="7"/>
        <v>4965.4400000000005</v>
      </c>
      <c r="AX29">
        <f t="shared" si="7"/>
        <v>475350</v>
      </c>
      <c r="AY29">
        <f t="shared" si="7"/>
        <v>6124.709999999999</v>
      </c>
      <c r="AZ29">
        <f t="shared" si="7"/>
        <v>367910</v>
      </c>
      <c r="BA29">
        <f t="shared" si="7"/>
        <v>5652.739999999999</v>
      </c>
      <c r="BB29">
        <f t="shared" si="7"/>
        <v>286160</v>
      </c>
      <c r="BC29">
        <f t="shared" si="7"/>
        <v>5081.19</v>
      </c>
      <c r="BD29">
        <f t="shared" si="7"/>
        <v>248910</v>
      </c>
      <c r="BE29">
        <f t="shared" si="7"/>
        <v>4872.79</v>
      </c>
      <c r="BF29">
        <f t="shared" si="7"/>
        <v>246810</v>
      </c>
      <c r="BG29">
        <f t="shared" si="7"/>
        <v>4763.599999999999</v>
      </c>
      <c r="BH29">
        <f t="shared" si="7"/>
        <v>202970</v>
      </c>
      <c r="BI29">
        <f t="shared" si="7"/>
        <v>4529.380000000001</v>
      </c>
      <c r="BJ29">
        <f t="shared" si="7"/>
        <v>311160</v>
      </c>
      <c r="BK29">
        <f t="shared" si="7"/>
        <v>5342.679999999999</v>
      </c>
      <c r="BL29">
        <f t="shared" si="7"/>
        <v>250980</v>
      </c>
      <c r="BM29">
        <f t="shared" si="7"/>
        <v>4936.149999999999</v>
      </c>
      <c r="BN29">
        <f t="shared" si="7"/>
        <v>155890</v>
      </c>
      <c r="BO29">
        <f t="shared" si="7"/>
        <v>4130.470000000001</v>
      </c>
      <c r="BP29">
        <f t="shared" si="7"/>
        <v>11560</v>
      </c>
      <c r="BQ29">
        <f t="shared" si="7"/>
        <v>326.94</v>
      </c>
      <c r="BR29">
        <f aca="true" t="shared" si="8" ref="BR29:BY29">SUM(BR7+BR27)</f>
        <v>193310</v>
      </c>
      <c r="BS29">
        <f t="shared" si="8"/>
        <v>4462.920000000001</v>
      </c>
      <c r="BT29">
        <f t="shared" si="8"/>
        <v>415660</v>
      </c>
      <c r="BU29">
        <f t="shared" si="8"/>
        <v>6124.869999999999</v>
      </c>
      <c r="BV29">
        <f t="shared" si="8"/>
        <v>401880</v>
      </c>
      <c r="BW29">
        <f t="shared" si="8"/>
        <v>6028.239999999999</v>
      </c>
      <c r="BX29">
        <f t="shared" si="8"/>
        <v>354900</v>
      </c>
      <c r="BY29">
        <f t="shared" si="8"/>
        <v>5683.16</v>
      </c>
      <c r="BZ29">
        <f aca="true" t="shared" si="9" ref="BZ29:EK29">SUM(BZ7+BZ27)</f>
        <v>230090</v>
      </c>
      <c r="CA29">
        <f t="shared" si="9"/>
        <v>4754.57</v>
      </c>
      <c r="CB29">
        <f t="shared" si="9"/>
        <v>241540</v>
      </c>
      <c r="CC29">
        <f t="shared" si="9"/>
        <v>4826.47</v>
      </c>
      <c r="CD29">
        <f t="shared" si="9"/>
        <v>422180</v>
      </c>
      <c r="CE29">
        <f t="shared" si="9"/>
        <v>6200.419999999999</v>
      </c>
      <c r="CF29">
        <f t="shared" si="9"/>
        <v>211580</v>
      </c>
      <c r="CG29">
        <f t="shared" si="9"/>
        <v>4515.39</v>
      </c>
      <c r="CH29">
        <f t="shared" si="9"/>
        <v>329720</v>
      </c>
      <c r="CI29">
        <f t="shared" si="9"/>
        <v>5457.499999999998</v>
      </c>
      <c r="CJ29">
        <f t="shared" si="9"/>
        <v>291710</v>
      </c>
      <c r="CK29">
        <f t="shared" si="9"/>
        <v>5108.32</v>
      </c>
      <c r="CL29">
        <f t="shared" si="9"/>
        <v>180750</v>
      </c>
      <c r="CM29">
        <f t="shared" si="9"/>
        <v>4284.4400000000005</v>
      </c>
      <c r="CN29">
        <f t="shared" si="9"/>
        <v>114740</v>
      </c>
      <c r="CO29">
        <f t="shared" si="9"/>
        <v>3830.7800000000007</v>
      </c>
      <c r="CP29">
        <f t="shared" si="9"/>
        <v>240670</v>
      </c>
      <c r="CQ29">
        <f t="shared" si="9"/>
        <v>4731.280000000001</v>
      </c>
      <c r="CR29">
        <f t="shared" si="9"/>
        <v>358560</v>
      </c>
      <c r="CS29">
        <f t="shared" si="9"/>
        <v>5609.069999999999</v>
      </c>
      <c r="CT29">
        <f t="shared" si="9"/>
        <v>347720</v>
      </c>
      <c r="CU29">
        <f t="shared" si="9"/>
        <v>40576.450000000004</v>
      </c>
      <c r="CV29">
        <f t="shared" si="9"/>
        <v>320250</v>
      </c>
      <c r="CW29">
        <f t="shared" si="9"/>
        <v>5321.899999999999</v>
      </c>
      <c r="CX29">
        <f t="shared" si="9"/>
        <v>232560</v>
      </c>
      <c r="CY29">
        <f t="shared" si="9"/>
        <v>4747.31</v>
      </c>
      <c r="CZ29">
        <f t="shared" si="9"/>
        <v>267750</v>
      </c>
      <c r="DA29">
        <f t="shared" si="9"/>
        <v>5002.479999999999</v>
      </c>
      <c r="DB29">
        <f t="shared" si="9"/>
        <v>250510</v>
      </c>
      <c r="DC29">
        <f t="shared" si="9"/>
        <v>4872.8099999999995</v>
      </c>
      <c r="DD29">
        <f t="shared" si="9"/>
        <v>247240</v>
      </c>
      <c r="DE29">
        <f t="shared" si="9"/>
        <v>4845.029999999999</v>
      </c>
      <c r="DF29">
        <f t="shared" si="9"/>
        <v>265000</v>
      </c>
      <c r="DG29">
        <f t="shared" si="9"/>
        <v>4965.11</v>
      </c>
      <c r="DH29">
        <f t="shared" si="9"/>
        <v>254840</v>
      </c>
      <c r="DI29">
        <f t="shared" si="9"/>
        <v>4891.88</v>
      </c>
      <c r="DJ29">
        <f t="shared" si="9"/>
        <v>128240</v>
      </c>
      <c r="DK29">
        <f t="shared" si="9"/>
        <v>3972.7900000000004</v>
      </c>
      <c r="DL29">
        <f t="shared" si="9"/>
        <v>121740</v>
      </c>
      <c r="DM29">
        <f t="shared" si="9"/>
        <v>3867.8</v>
      </c>
      <c r="DN29">
        <f t="shared" si="9"/>
        <v>224870</v>
      </c>
      <c r="DO29">
        <f t="shared" si="9"/>
        <v>4674.28</v>
      </c>
      <c r="DP29">
        <f t="shared" si="9"/>
        <v>403240</v>
      </c>
      <c r="DQ29">
        <f t="shared" si="9"/>
        <v>6090.9</v>
      </c>
      <c r="DR29">
        <f t="shared" si="9"/>
        <v>337600</v>
      </c>
      <c r="DS29">
        <f t="shared" si="9"/>
        <v>5635.21</v>
      </c>
      <c r="DT29">
        <f t="shared" si="9"/>
        <v>276410</v>
      </c>
      <c r="DU29">
        <f t="shared" si="9"/>
        <v>5168.54</v>
      </c>
      <c r="DV29">
        <f t="shared" si="9"/>
        <v>248050</v>
      </c>
      <c r="DW29">
        <f t="shared" si="9"/>
        <v>5233.63</v>
      </c>
      <c r="DX29">
        <f t="shared" si="9"/>
        <v>237530</v>
      </c>
      <c r="DY29">
        <f t="shared" si="9"/>
        <v>5156.63</v>
      </c>
      <c r="DZ29">
        <f t="shared" si="9"/>
        <v>279190</v>
      </c>
      <c r="EA29">
        <f t="shared" si="9"/>
        <v>5519.299999999998</v>
      </c>
      <c r="EB29">
        <f t="shared" si="9"/>
        <v>188320</v>
      </c>
      <c r="EC29">
        <f t="shared" si="9"/>
        <v>4726.04</v>
      </c>
      <c r="ED29">
        <f t="shared" si="9"/>
        <v>307620</v>
      </c>
      <c r="EE29">
        <f t="shared" si="9"/>
        <v>5740.399999999999</v>
      </c>
      <c r="EF29">
        <f t="shared" si="9"/>
        <v>307540</v>
      </c>
      <c r="EG29">
        <f t="shared" si="9"/>
        <v>5712.900000000001</v>
      </c>
      <c r="EH29">
        <f t="shared" si="9"/>
        <v>152320</v>
      </c>
      <c r="EI29">
        <f t="shared" si="9"/>
        <v>4382.550000000001</v>
      </c>
      <c r="EJ29">
        <f t="shared" si="9"/>
        <v>65730</v>
      </c>
      <c r="EK29">
        <f t="shared" si="9"/>
        <v>3810.3</v>
      </c>
      <c r="EL29">
        <f aca="true" t="shared" si="10" ref="EL29:FX29">SUM(EL7+EL27)</f>
        <v>111090</v>
      </c>
      <c r="EM29">
        <f t="shared" si="10"/>
        <v>4113.500000000001</v>
      </c>
      <c r="EN29">
        <f t="shared" si="10"/>
        <v>229440</v>
      </c>
      <c r="EO29">
        <f t="shared" si="10"/>
        <v>5071.81</v>
      </c>
      <c r="EP29">
        <f t="shared" si="10"/>
        <v>245720</v>
      </c>
      <c r="EQ29">
        <f t="shared" si="10"/>
        <v>5221.8</v>
      </c>
      <c r="ER29">
        <f t="shared" si="10"/>
        <v>315910</v>
      </c>
      <c r="ES29">
        <f t="shared" si="10"/>
        <v>5822.679999999998</v>
      </c>
      <c r="ET29">
        <f t="shared" si="10"/>
        <v>361000</v>
      </c>
      <c r="EU29">
        <f t="shared" si="10"/>
        <v>6376.6900000000005</v>
      </c>
      <c r="EV29">
        <f t="shared" si="10"/>
        <v>147000</v>
      </c>
      <c r="EW29">
        <f t="shared" si="10"/>
        <v>4303.389999999999</v>
      </c>
      <c r="EX29">
        <f t="shared" si="10"/>
        <v>175000</v>
      </c>
      <c r="EY29">
        <f t="shared" si="10"/>
        <v>4517.17</v>
      </c>
      <c r="EZ29">
        <f t="shared" si="10"/>
        <v>168000</v>
      </c>
      <c r="FA29">
        <f t="shared" si="10"/>
        <v>4571.650000000001</v>
      </c>
      <c r="FB29">
        <f t="shared" si="10"/>
        <v>203000</v>
      </c>
      <c r="FC29">
        <f t="shared" si="10"/>
        <v>4923.729999999999</v>
      </c>
      <c r="FD29">
        <f t="shared" si="10"/>
        <v>182000</v>
      </c>
      <c r="FE29">
        <f t="shared" si="10"/>
        <v>4743.730000000001</v>
      </c>
      <c r="FF29">
        <f t="shared" si="10"/>
        <v>125000</v>
      </c>
      <c r="FG29">
        <f t="shared" si="10"/>
        <v>4183.529999999999</v>
      </c>
      <c r="FH29">
        <f t="shared" si="10"/>
        <v>39020</v>
      </c>
      <c r="FI29">
        <f t="shared" si="10"/>
        <v>3511.89</v>
      </c>
      <c r="FJ29">
        <f t="shared" si="10"/>
        <v>138000</v>
      </c>
      <c r="FK29">
        <f t="shared" si="10"/>
        <v>4321.929999999999</v>
      </c>
      <c r="FL29">
        <f t="shared" si="10"/>
        <v>233000</v>
      </c>
      <c r="FM29">
        <f t="shared" si="10"/>
        <v>5190.23</v>
      </c>
      <c r="FN29">
        <f t="shared" si="10"/>
        <v>224000</v>
      </c>
      <c r="FO29">
        <f t="shared" si="10"/>
        <v>5088.089999999998</v>
      </c>
      <c r="FP29">
        <f t="shared" si="10"/>
        <v>199000</v>
      </c>
      <c r="FQ29">
        <f t="shared" si="10"/>
        <v>4860.590000000001</v>
      </c>
      <c r="FR29">
        <f t="shared" si="10"/>
        <v>138000</v>
      </c>
      <c r="FS29">
        <f t="shared" si="10"/>
        <v>4464.089999999999</v>
      </c>
      <c r="FT29">
        <f t="shared" si="10"/>
        <v>181000</v>
      </c>
      <c r="FU29">
        <f t="shared" si="10"/>
        <v>4880.14</v>
      </c>
      <c r="FV29">
        <f t="shared" si="10"/>
        <v>178000</v>
      </c>
      <c r="FW29">
        <f t="shared" si="10"/>
        <v>4866.4400000000005</v>
      </c>
      <c r="FX29">
        <f t="shared" si="10"/>
        <v>139000</v>
      </c>
    </row>
    <row r="30" ht="12.75">
      <c r="C30" s="1" t="s">
        <v>59</v>
      </c>
    </row>
    <row r="33" ht="14.25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28"/>
  <sheetViews>
    <sheetView zoomScalePageLayoutView="0" workbookViewId="0" topLeftCell="C1">
      <pane xSplit="2" ySplit="2" topLeftCell="FZ3" activePane="bottomRight" state="frozen"/>
      <selection pane="topLeft" activeCell="EK58" activeCellId="18" sqref="EK59 EJ58 EJ58 EJ58 EJ58 EH66 EJ58 EJ58 EL55 EJ58 EK58 EK58 EJ58 EK58 EJ58 EJ58 EJ54 EJ58 EK58"/>
      <selection pane="topRight" activeCell="EK58" activeCellId="18" sqref="EK59 EJ58 EJ58 EJ58 EJ58 EH66 EJ58 EJ58 EL55 EJ58 EK58 EK58 EJ58 EK58 EJ58 EJ58 EJ54 EJ58 EK58"/>
      <selection pane="bottomLeft" activeCell="EK58" activeCellId="18" sqref="EK59 EJ58 EJ58 EJ58 EJ58 EH66 EJ58 EJ58 EL55 EJ58 EK58 EK58 EJ58 EK58 EJ58 EJ58 EJ54 EJ58 EK58"/>
      <selection pane="bottomRight" activeCell="GK17" sqref="GK17"/>
    </sheetView>
  </sheetViews>
  <sheetFormatPr defaultColWidth="9.140625" defaultRowHeight="12.75"/>
  <cols>
    <col min="3" max="3" width="29.28125" style="0" customWidth="1"/>
    <col min="4" max="4" width="13.28125" style="0" customWidth="1"/>
    <col min="6" max="6" width="6.421875" style="0" bestFit="1" customWidth="1"/>
    <col min="7" max="7" width="10.28125" style="0" bestFit="1" customWidth="1"/>
    <col min="8" max="8" width="6.28125" style="0" bestFit="1" customWidth="1"/>
    <col min="9" max="9" width="10.28125" style="0" bestFit="1" customWidth="1"/>
    <col min="10" max="10" width="6.28125" style="0" bestFit="1" customWidth="1"/>
    <col min="11" max="11" width="10.28125" style="0" bestFit="1" customWidth="1"/>
    <col min="12" max="12" width="6.28125" style="0" bestFit="1" customWidth="1"/>
    <col min="13" max="13" width="10.28125" style="0" bestFit="1" customWidth="1"/>
    <col min="14" max="14" width="6.28125" style="0" bestFit="1" customWidth="1"/>
    <col min="15" max="15" width="8.00390625" style="0" bestFit="1" customWidth="1"/>
    <col min="16" max="16" width="6.28125" style="0" bestFit="1" customWidth="1"/>
    <col min="17" max="17" width="10.28125" style="0" bestFit="1" customWidth="1"/>
    <col min="18" max="18" width="6.28125" style="0" bestFit="1" customWidth="1"/>
    <col min="19" max="19" width="10.28125" style="0" bestFit="1" customWidth="1"/>
    <col min="20" max="20" width="6.28125" style="0" bestFit="1" customWidth="1"/>
    <col min="21" max="21" width="10.28125" style="0" bestFit="1" customWidth="1"/>
    <col min="22" max="22" width="6.28125" style="0" bestFit="1" customWidth="1"/>
    <col min="23" max="23" width="10.28125" style="0" bestFit="1" customWidth="1"/>
    <col min="24" max="24" width="6.28125" style="0" bestFit="1" customWidth="1"/>
    <col min="25" max="25" width="10.28125" style="0" bestFit="1" customWidth="1"/>
    <col min="26" max="26" width="6.28125" style="0" bestFit="1" customWidth="1"/>
    <col min="27" max="27" width="10.28125" style="0" bestFit="1" customWidth="1"/>
    <col min="28" max="28" width="6.28125" style="0" bestFit="1" customWidth="1"/>
    <col min="29" max="29" width="10.28125" style="0" bestFit="1" customWidth="1"/>
    <col min="30" max="30" width="6.421875" style="0" bestFit="1" customWidth="1"/>
    <col min="31" max="31" width="10.28125" style="0" bestFit="1" customWidth="1"/>
    <col min="32" max="32" width="6.28125" style="0" bestFit="1" customWidth="1"/>
    <col min="33" max="33" width="10.28125" style="0" bestFit="1" customWidth="1"/>
    <col min="34" max="34" width="6.28125" style="0" bestFit="1" customWidth="1"/>
    <col min="35" max="35" width="10.28125" style="0" bestFit="1" customWidth="1"/>
    <col min="36" max="36" width="6.28125" style="0" bestFit="1" customWidth="1"/>
    <col min="37" max="37" width="10.28125" style="0" bestFit="1" customWidth="1"/>
    <col min="38" max="38" width="6.28125" style="0" bestFit="1" customWidth="1"/>
    <col min="39" max="39" width="10.28125" style="0" bestFit="1" customWidth="1"/>
    <col min="40" max="40" width="6.28125" style="0" bestFit="1" customWidth="1"/>
    <col min="41" max="41" width="8.7109375" style="0" bestFit="1" customWidth="1"/>
    <col min="42" max="42" width="6.28125" style="0" bestFit="1" customWidth="1"/>
    <col min="43" max="43" width="8.7109375" style="0" bestFit="1" customWidth="1"/>
    <col min="44" max="44" width="6.28125" style="0" bestFit="1" customWidth="1"/>
    <col min="45" max="45" width="8.7109375" style="0" bestFit="1" customWidth="1"/>
    <col min="46" max="46" width="6.28125" style="0" bestFit="1" customWidth="1"/>
    <col min="47" max="47" width="8.7109375" style="0" bestFit="1" customWidth="1"/>
    <col min="48" max="48" width="6.28125" style="0" bestFit="1" customWidth="1"/>
    <col min="49" max="49" width="8.7109375" style="0" bestFit="1" customWidth="1"/>
    <col min="50" max="50" width="6.28125" style="0" bestFit="1" customWidth="1"/>
    <col min="51" max="51" width="8.7109375" style="0" bestFit="1" customWidth="1"/>
    <col min="52" max="52" width="6.28125" style="0" bestFit="1" customWidth="1"/>
    <col min="53" max="53" width="10.28125" style="0" bestFit="1" customWidth="1"/>
    <col min="54" max="54" width="7.57421875" style="0" bestFit="1" customWidth="1"/>
    <col min="55" max="55" width="10.28125" style="0" bestFit="1" customWidth="1"/>
    <col min="56" max="56" width="7.57421875" style="0" bestFit="1" customWidth="1"/>
    <col min="57" max="57" width="10.28125" style="0" bestFit="1" customWidth="1"/>
    <col min="58" max="58" width="7.57421875" style="0" bestFit="1" customWidth="1"/>
    <col min="59" max="59" width="10.28125" style="0" bestFit="1" customWidth="1"/>
    <col min="60" max="60" width="7.57421875" style="0" bestFit="1" customWidth="1"/>
    <col min="61" max="61" width="10.28125" style="0" bestFit="1" customWidth="1"/>
    <col min="62" max="62" width="7.57421875" style="0" bestFit="1" customWidth="1"/>
    <col min="63" max="63" width="10.28125" style="0" bestFit="1" customWidth="1"/>
    <col min="64" max="64" width="7.57421875" style="0" bestFit="1" customWidth="1"/>
    <col min="65" max="65" width="6.00390625" style="0" bestFit="1" customWidth="1"/>
    <col min="66" max="66" width="7.57421875" style="0" bestFit="1" customWidth="1"/>
    <col min="67" max="67" width="6.00390625" style="0" bestFit="1" customWidth="1"/>
    <col min="68" max="68" width="7.57421875" style="0" bestFit="1" customWidth="1"/>
    <col min="69" max="69" width="6.00390625" style="0" bestFit="1" customWidth="1"/>
    <col min="70" max="70" width="7.57421875" style="0" bestFit="1" customWidth="1"/>
    <col min="71" max="71" width="6.00390625" style="0" bestFit="1" customWidth="1"/>
    <col min="72" max="72" width="7.57421875" style="0" bestFit="1" customWidth="1"/>
    <col min="73" max="73" width="6.00390625" style="0" bestFit="1" customWidth="1"/>
    <col min="74" max="74" width="7.57421875" style="0" bestFit="1" customWidth="1"/>
    <col min="75" max="75" width="6.00390625" style="0" bestFit="1" customWidth="1"/>
    <col min="76" max="76" width="7.57421875" style="0" bestFit="1" customWidth="1"/>
    <col min="77" max="77" width="6.00390625" style="0" bestFit="1" customWidth="1"/>
    <col min="78" max="78" width="2.7109375" style="0" bestFit="1" customWidth="1"/>
    <col min="79" max="79" width="1.57421875" style="0" bestFit="1" customWidth="1"/>
  </cols>
  <sheetData>
    <row r="1" spans="1:190" ht="12.75">
      <c r="A1" t="s">
        <v>23</v>
      </c>
      <c r="C1" t="s">
        <v>24</v>
      </c>
      <c r="D1" t="s">
        <v>25</v>
      </c>
      <c r="F1" s="20">
        <v>39448</v>
      </c>
      <c r="H1" t="s">
        <v>44</v>
      </c>
      <c r="J1" t="s">
        <v>45</v>
      </c>
      <c r="L1" t="s">
        <v>46</v>
      </c>
      <c r="N1" t="s">
        <v>9</v>
      </c>
      <c r="P1" t="s">
        <v>47</v>
      </c>
      <c r="R1" t="s">
        <v>11</v>
      </c>
      <c r="T1" t="s">
        <v>48</v>
      </c>
      <c r="V1" t="s">
        <v>86</v>
      </c>
      <c r="X1" t="s">
        <v>49</v>
      </c>
      <c r="Z1" t="s">
        <v>50</v>
      </c>
      <c r="AB1" t="s">
        <v>51</v>
      </c>
      <c r="AD1" s="20">
        <v>39814</v>
      </c>
      <c r="AF1" t="s">
        <v>44</v>
      </c>
      <c r="AH1" t="s">
        <v>45</v>
      </c>
      <c r="AJ1" t="s">
        <v>46</v>
      </c>
      <c r="AL1" t="s">
        <v>9</v>
      </c>
      <c r="AN1" t="s">
        <v>47</v>
      </c>
      <c r="AP1" t="s">
        <v>11</v>
      </c>
      <c r="AR1" t="s">
        <v>48</v>
      </c>
      <c r="AT1" t="s">
        <v>86</v>
      </c>
      <c r="AV1" t="s">
        <v>49</v>
      </c>
      <c r="AX1" t="s">
        <v>50</v>
      </c>
      <c r="AZ1" t="s">
        <v>51</v>
      </c>
      <c r="BB1" s="20">
        <v>40179</v>
      </c>
      <c r="BD1" s="20">
        <v>40210</v>
      </c>
      <c r="BF1" s="20">
        <v>40238</v>
      </c>
      <c r="BH1" s="20">
        <v>40269</v>
      </c>
      <c r="BJ1" s="20">
        <v>40299</v>
      </c>
      <c r="BL1" s="20">
        <v>40330</v>
      </c>
      <c r="BN1" s="20">
        <v>40360</v>
      </c>
      <c r="BP1" s="20">
        <v>40391</v>
      </c>
      <c r="BR1" s="20">
        <v>40422</v>
      </c>
      <c r="BT1" s="20">
        <v>40452</v>
      </c>
      <c r="BV1" s="20">
        <v>40483</v>
      </c>
      <c r="BX1" s="20">
        <v>40513</v>
      </c>
      <c r="CB1" s="34">
        <v>40189</v>
      </c>
      <c r="CD1" s="34">
        <v>40220</v>
      </c>
      <c r="CE1" s="34"/>
      <c r="CF1" s="34">
        <v>40613</v>
      </c>
      <c r="CH1" s="34">
        <v>40644</v>
      </c>
      <c r="CJ1" s="34">
        <v>40674</v>
      </c>
      <c r="CL1" s="34">
        <v>40705</v>
      </c>
      <c r="CN1" s="34">
        <v>40735</v>
      </c>
      <c r="CP1" s="34">
        <v>40766</v>
      </c>
      <c r="CR1" s="34">
        <v>40797</v>
      </c>
      <c r="CT1" s="34">
        <v>40827</v>
      </c>
      <c r="CV1" s="34">
        <v>40858</v>
      </c>
      <c r="CX1" s="34">
        <v>40888</v>
      </c>
      <c r="CZ1" s="34">
        <v>40920</v>
      </c>
      <c r="DB1" s="34">
        <v>40951</v>
      </c>
      <c r="DD1" s="34">
        <v>40980</v>
      </c>
      <c r="DF1" s="34">
        <v>41011</v>
      </c>
      <c r="DH1" s="34">
        <v>41041</v>
      </c>
      <c r="DJ1" s="34">
        <v>41072</v>
      </c>
      <c r="DL1" s="34">
        <v>41102</v>
      </c>
      <c r="DN1" s="34">
        <v>41133</v>
      </c>
      <c r="DP1" s="34">
        <v>41164</v>
      </c>
      <c r="DR1" s="34">
        <v>41194</v>
      </c>
      <c r="DT1" s="34">
        <v>41225</v>
      </c>
      <c r="DV1" s="34">
        <v>41255</v>
      </c>
      <c r="DX1" s="34">
        <v>41287</v>
      </c>
      <c r="DZ1" s="34">
        <v>41318</v>
      </c>
      <c r="EB1" s="34">
        <v>41346</v>
      </c>
      <c r="ED1" s="34">
        <v>41377</v>
      </c>
      <c r="EF1" s="34">
        <v>41407</v>
      </c>
      <c r="EH1" s="34">
        <v>41438</v>
      </c>
      <c r="EJ1" s="34">
        <v>41468</v>
      </c>
      <c r="EL1" s="34">
        <v>41499</v>
      </c>
      <c r="EN1" s="34">
        <v>41530</v>
      </c>
      <c r="EP1" s="34">
        <v>41560</v>
      </c>
      <c r="ER1" s="34">
        <v>41591</v>
      </c>
      <c r="ET1" s="34">
        <v>41621</v>
      </c>
      <c r="EV1" s="34">
        <v>41653</v>
      </c>
      <c r="EX1" s="34">
        <v>41684</v>
      </c>
      <c r="EZ1" s="34">
        <v>41712</v>
      </c>
      <c r="FB1" s="34">
        <v>41743</v>
      </c>
      <c r="FD1" s="34">
        <v>41773</v>
      </c>
      <c r="FF1" s="34">
        <v>41804</v>
      </c>
      <c r="FH1" s="34">
        <v>41834</v>
      </c>
      <c r="FJ1" s="34">
        <v>41865</v>
      </c>
      <c r="FL1" s="34">
        <v>41896</v>
      </c>
      <c r="FN1" s="34">
        <v>41926</v>
      </c>
      <c r="FP1" s="34">
        <v>41957</v>
      </c>
      <c r="FR1" s="34">
        <v>41987</v>
      </c>
      <c r="FT1" s="34">
        <v>42019</v>
      </c>
      <c r="FV1" s="34">
        <v>42050</v>
      </c>
      <c r="FX1" s="34">
        <v>42078</v>
      </c>
      <c r="FZ1" s="34">
        <v>42109</v>
      </c>
      <c r="GB1" s="34">
        <v>42139</v>
      </c>
      <c r="GD1" s="34">
        <v>42170</v>
      </c>
      <c r="GF1" s="34">
        <v>42200</v>
      </c>
      <c r="GH1" s="34">
        <v>42231</v>
      </c>
    </row>
    <row r="2" spans="6:191" ht="12.75">
      <c r="F2" t="s">
        <v>52</v>
      </c>
      <c r="G2" t="s">
        <v>14</v>
      </c>
      <c r="H2" t="s">
        <v>52</v>
      </c>
      <c r="I2" t="s">
        <v>14</v>
      </c>
      <c r="J2" t="s">
        <v>52</v>
      </c>
      <c r="K2" t="s">
        <v>14</v>
      </c>
      <c r="L2" t="s">
        <v>52</v>
      </c>
      <c r="M2" t="s">
        <v>14</v>
      </c>
      <c r="N2" t="s">
        <v>52</v>
      </c>
      <c r="O2" t="s">
        <v>14</v>
      </c>
      <c r="P2" t="s">
        <v>52</v>
      </c>
      <c r="Q2" t="s">
        <v>14</v>
      </c>
      <c r="R2" t="s">
        <v>52</v>
      </c>
      <c r="S2" t="s">
        <v>14</v>
      </c>
      <c r="T2" t="s">
        <v>52</v>
      </c>
      <c r="U2" t="s">
        <v>14</v>
      </c>
      <c r="V2" t="s">
        <v>52</v>
      </c>
      <c r="W2" t="s">
        <v>14</v>
      </c>
      <c r="X2" t="s">
        <v>52</v>
      </c>
      <c r="Y2" t="s">
        <v>14</v>
      </c>
      <c r="Z2" t="s">
        <v>52</v>
      </c>
      <c r="AA2" t="s">
        <v>14</v>
      </c>
      <c r="AB2" t="s">
        <v>52</v>
      </c>
      <c r="AC2" t="s">
        <v>14</v>
      </c>
      <c r="AD2" t="s">
        <v>52</v>
      </c>
      <c r="AE2" t="s">
        <v>14</v>
      </c>
      <c r="AF2" t="s">
        <v>52</v>
      </c>
      <c r="AG2" t="s">
        <v>14</v>
      </c>
      <c r="AH2" t="s">
        <v>52</v>
      </c>
      <c r="AI2" t="s">
        <v>14</v>
      </c>
      <c r="AJ2" t="s">
        <v>52</v>
      </c>
      <c r="AK2" t="s">
        <v>14</v>
      </c>
      <c r="AL2" t="s">
        <v>52</v>
      </c>
      <c r="AM2" t="s">
        <v>14</v>
      </c>
      <c r="AN2" t="s">
        <v>52</v>
      </c>
      <c r="AO2" t="s">
        <v>14</v>
      </c>
      <c r="AP2" t="s">
        <v>52</v>
      </c>
      <c r="AQ2" t="s">
        <v>14</v>
      </c>
      <c r="AR2" t="s">
        <v>52</v>
      </c>
      <c r="AS2" t="s">
        <v>14</v>
      </c>
      <c r="AT2" t="s">
        <v>52</v>
      </c>
      <c r="AU2" t="s">
        <v>14</v>
      </c>
      <c r="AV2" t="s">
        <v>52</v>
      </c>
      <c r="AW2" t="s">
        <v>14</v>
      </c>
      <c r="AX2" t="s">
        <v>52</v>
      </c>
      <c r="AY2" t="s">
        <v>14</v>
      </c>
      <c r="AZ2" t="s">
        <v>52</v>
      </c>
      <c r="BA2" t="s">
        <v>14</v>
      </c>
      <c r="BB2" t="s">
        <v>117</v>
      </c>
      <c r="BC2" t="s">
        <v>118</v>
      </c>
      <c r="BD2" t="s">
        <v>117</v>
      </c>
      <c r="BE2" t="s">
        <v>118</v>
      </c>
      <c r="BF2" t="s">
        <v>117</v>
      </c>
      <c r="BG2" t="s">
        <v>118</v>
      </c>
      <c r="BH2" t="s">
        <v>117</v>
      </c>
      <c r="BI2" t="s">
        <v>118</v>
      </c>
      <c r="BJ2" t="s">
        <v>117</v>
      </c>
      <c r="BK2" t="s">
        <v>118</v>
      </c>
      <c r="BL2" t="s">
        <v>117</v>
      </c>
      <c r="BM2" t="s">
        <v>118</v>
      </c>
      <c r="BN2" t="s">
        <v>117</v>
      </c>
      <c r="BO2" t="s">
        <v>118</v>
      </c>
      <c r="BP2" t="s">
        <v>117</v>
      </c>
      <c r="BQ2" t="s">
        <v>118</v>
      </c>
      <c r="BR2" t="s">
        <v>117</v>
      </c>
      <c r="BS2" t="s">
        <v>118</v>
      </c>
      <c r="BT2" t="s">
        <v>117</v>
      </c>
      <c r="BU2" t="s">
        <v>118</v>
      </c>
      <c r="BV2" t="s">
        <v>117</v>
      </c>
      <c r="BW2" t="s">
        <v>118</v>
      </c>
      <c r="BX2" t="s">
        <v>117</v>
      </c>
      <c r="BY2" t="s">
        <v>118</v>
      </c>
      <c r="CB2" t="s">
        <v>117</v>
      </c>
      <c r="CC2" t="s">
        <v>118</v>
      </c>
      <c r="CD2" t="s">
        <v>117</v>
      </c>
      <c r="CE2" t="s">
        <v>118</v>
      </c>
      <c r="CF2" t="s">
        <v>117</v>
      </c>
      <c r="CG2" t="s">
        <v>118</v>
      </c>
      <c r="CH2" t="s">
        <v>117</v>
      </c>
      <c r="CI2" t="s">
        <v>118</v>
      </c>
      <c r="CJ2" t="s">
        <v>117</v>
      </c>
      <c r="CK2" t="s">
        <v>118</v>
      </c>
      <c r="CL2" t="s">
        <v>117</v>
      </c>
      <c r="CM2" t="s">
        <v>118</v>
      </c>
      <c r="CN2" t="s">
        <v>117</v>
      </c>
      <c r="CO2" t="s">
        <v>118</v>
      </c>
      <c r="CP2" t="s">
        <v>117</v>
      </c>
      <c r="CQ2" t="s">
        <v>118</v>
      </c>
      <c r="CR2" t="s">
        <v>117</v>
      </c>
      <c r="CS2" t="s">
        <v>118</v>
      </c>
      <c r="CT2" t="s">
        <v>117</v>
      </c>
      <c r="CU2" t="s">
        <v>118</v>
      </c>
      <c r="CV2" t="s">
        <v>117</v>
      </c>
      <c r="CW2" t="s">
        <v>118</v>
      </c>
      <c r="CX2" t="s">
        <v>123</v>
      </c>
      <c r="CY2" t="s">
        <v>118</v>
      </c>
      <c r="CZ2" t="s">
        <v>117</v>
      </c>
      <c r="DA2" t="s">
        <v>118</v>
      </c>
      <c r="DB2" t="s">
        <v>117</v>
      </c>
      <c r="DC2" t="s">
        <v>118</v>
      </c>
      <c r="DD2" t="s">
        <v>117</v>
      </c>
      <c r="DE2" t="s">
        <v>118</v>
      </c>
      <c r="DF2" t="s">
        <v>117</v>
      </c>
      <c r="DG2" t="s">
        <v>118</v>
      </c>
      <c r="DH2" t="s">
        <v>123</v>
      </c>
      <c r="DI2" t="s">
        <v>118</v>
      </c>
      <c r="DJ2" t="s">
        <v>117</v>
      </c>
      <c r="DK2" t="s">
        <v>118</v>
      </c>
      <c r="DL2" t="s">
        <v>117</v>
      </c>
      <c r="DM2" t="s">
        <v>118</v>
      </c>
      <c r="DN2" t="s">
        <v>117</v>
      </c>
      <c r="DO2" t="s">
        <v>118</v>
      </c>
      <c r="DP2" t="s">
        <v>117</v>
      </c>
      <c r="DQ2" t="s">
        <v>118</v>
      </c>
      <c r="DR2" t="s">
        <v>52</v>
      </c>
      <c r="DS2" t="s">
        <v>14</v>
      </c>
      <c r="DT2" t="s">
        <v>52</v>
      </c>
      <c r="DU2" t="s">
        <v>14</v>
      </c>
      <c r="DV2" t="s">
        <v>52</v>
      </c>
      <c r="DW2" t="s">
        <v>14</v>
      </c>
      <c r="DX2" t="s">
        <v>52</v>
      </c>
      <c r="DY2" t="s">
        <v>14</v>
      </c>
      <c r="DZ2" t="s">
        <v>52</v>
      </c>
      <c r="EA2" t="s">
        <v>14</v>
      </c>
      <c r="EB2" t="s">
        <v>52</v>
      </c>
      <c r="EC2" t="s">
        <v>14</v>
      </c>
      <c r="ED2" t="s">
        <v>127</v>
      </c>
      <c r="EE2" t="s">
        <v>14</v>
      </c>
      <c r="EF2" t="s">
        <v>52</v>
      </c>
      <c r="EG2" t="s">
        <v>14</v>
      </c>
      <c r="EH2" t="s">
        <v>52</v>
      </c>
      <c r="EI2" t="s">
        <v>14</v>
      </c>
      <c r="EJ2" t="s">
        <v>52</v>
      </c>
      <c r="EK2" t="s">
        <v>14</v>
      </c>
      <c r="EL2" t="s">
        <v>52</v>
      </c>
      <c r="EM2" t="s">
        <v>14</v>
      </c>
      <c r="EN2" t="s">
        <v>52</v>
      </c>
      <c r="EO2" t="s">
        <v>14</v>
      </c>
      <c r="EP2" t="s">
        <v>52</v>
      </c>
      <c r="EQ2" t="s">
        <v>14</v>
      </c>
      <c r="ER2" t="s">
        <v>52</v>
      </c>
      <c r="ES2" t="s">
        <v>14</v>
      </c>
      <c r="ET2" t="s">
        <v>52</v>
      </c>
      <c r="EU2" t="s">
        <v>14</v>
      </c>
      <c r="EV2" t="s">
        <v>52</v>
      </c>
      <c r="EW2" t="s">
        <v>14</v>
      </c>
      <c r="EX2" t="s">
        <v>52</v>
      </c>
      <c r="EY2" t="s">
        <v>14</v>
      </c>
      <c r="EZ2" t="s">
        <v>52</v>
      </c>
      <c r="FA2" t="s">
        <v>14</v>
      </c>
      <c r="FB2" t="s">
        <v>52</v>
      </c>
      <c r="FC2" t="s">
        <v>14</v>
      </c>
      <c r="FD2" t="s">
        <v>52</v>
      </c>
      <c r="FE2" t="s">
        <v>14</v>
      </c>
      <c r="FF2" t="s">
        <v>52</v>
      </c>
      <c r="FG2" t="s">
        <v>14</v>
      </c>
      <c r="FH2" t="s">
        <v>52</v>
      </c>
      <c r="FI2" t="s">
        <v>14</v>
      </c>
      <c r="FJ2" t="s">
        <v>52</v>
      </c>
      <c r="FK2" t="s">
        <v>14</v>
      </c>
      <c r="FL2" t="s">
        <v>52</v>
      </c>
      <c r="FM2" t="s">
        <v>14</v>
      </c>
      <c r="FN2" t="s">
        <v>52</v>
      </c>
      <c r="FO2" t="s">
        <v>14</v>
      </c>
      <c r="FP2" t="s">
        <v>52</v>
      </c>
      <c r="FQ2" t="s">
        <v>14</v>
      </c>
      <c r="FR2" t="s">
        <v>52</v>
      </c>
      <c r="FS2" t="s">
        <v>14</v>
      </c>
      <c r="FT2" t="s">
        <v>52</v>
      </c>
      <c r="FU2" t="s">
        <v>14</v>
      </c>
      <c r="FV2" t="s">
        <v>52</v>
      </c>
      <c r="FW2" t="s">
        <v>14</v>
      </c>
      <c r="FX2" t="s">
        <v>52</v>
      </c>
      <c r="FY2" t="s">
        <v>14</v>
      </c>
      <c r="FZ2" t="s">
        <v>52</v>
      </c>
      <c r="GA2" t="s">
        <v>14</v>
      </c>
      <c r="GB2" t="s">
        <v>52</v>
      </c>
      <c r="GC2" t="s">
        <v>14</v>
      </c>
      <c r="GD2" t="s">
        <v>52</v>
      </c>
      <c r="GE2" t="s">
        <v>14</v>
      </c>
      <c r="GF2" t="s">
        <v>52</v>
      </c>
      <c r="GG2" t="s">
        <v>14</v>
      </c>
      <c r="GH2" t="s">
        <v>52</v>
      </c>
      <c r="GI2" t="s">
        <v>14</v>
      </c>
    </row>
    <row r="3" ht="12.75">
      <c r="C3" s="1" t="s">
        <v>55</v>
      </c>
    </row>
    <row r="4" spans="1:163" ht="12.75">
      <c r="A4" t="s">
        <v>56</v>
      </c>
      <c r="C4" t="s">
        <v>166</v>
      </c>
      <c r="D4">
        <v>4057597</v>
      </c>
      <c r="F4">
        <v>99.3</v>
      </c>
      <c r="G4">
        <v>1025.58</v>
      </c>
      <c r="H4">
        <v>140.5</v>
      </c>
      <c r="I4">
        <v>1301.22</v>
      </c>
      <c r="J4">
        <v>79.9</v>
      </c>
      <c r="K4">
        <v>743.61</v>
      </c>
      <c r="L4">
        <v>46</v>
      </c>
      <c r="M4">
        <v>403.67</v>
      </c>
      <c r="N4">
        <v>13.6</v>
      </c>
      <c r="O4">
        <v>160.94</v>
      </c>
      <c r="P4">
        <v>9.6</v>
      </c>
      <c r="Q4">
        <v>122.47</v>
      </c>
      <c r="R4">
        <v>5.2</v>
      </c>
      <c r="S4">
        <v>87.38</v>
      </c>
      <c r="T4">
        <v>5.7</v>
      </c>
      <c r="U4">
        <v>106.66</v>
      </c>
      <c r="V4">
        <v>5</v>
      </c>
      <c r="W4">
        <v>97.53</v>
      </c>
      <c r="X4">
        <v>7.7</v>
      </c>
      <c r="Y4">
        <v>115.17</v>
      </c>
      <c r="Z4">
        <v>12.1</v>
      </c>
      <c r="AA4">
        <v>154.76</v>
      </c>
      <c r="AB4">
        <v>23</v>
      </c>
      <c r="AC4">
        <v>270.01</v>
      </c>
      <c r="AD4">
        <v>89.8</v>
      </c>
      <c r="AE4">
        <v>998.02</v>
      </c>
      <c r="AF4">
        <v>90.2</v>
      </c>
      <c r="AG4">
        <v>754.97</v>
      </c>
      <c r="AH4">
        <v>58.2</v>
      </c>
      <c r="AI4">
        <v>402.34</v>
      </c>
      <c r="AJ4">
        <v>30</v>
      </c>
      <c r="AK4">
        <v>183.62</v>
      </c>
      <c r="AL4">
        <v>24.9</v>
      </c>
      <c r="AM4">
        <v>129.92</v>
      </c>
      <c r="AN4">
        <v>8</v>
      </c>
      <c r="AO4">
        <v>54.28</v>
      </c>
      <c r="AP4">
        <v>4.7</v>
      </c>
      <c r="AQ4">
        <v>37.45</v>
      </c>
      <c r="AR4">
        <v>5.3</v>
      </c>
      <c r="AS4">
        <v>45.79</v>
      </c>
      <c r="AT4">
        <v>5.6</v>
      </c>
      <c r="AU4">
        <v>55.66</v>
      </c>
      <c r="AV4">
        <v>7</v>
      </c>
      <c r="AW4">
        <v>66.39</v>
      </c>
      <c r="AX4">
        <v>10.8</v>
      </c>
      <c r="AY4">
        <v>90.55</v>
      </c>
      <c r="AZ4">
        <v>26.8</v>
      </c>
      <c r="BA4">
        <v>242.29</v>
      </c>
      <c r="BB4">
        <v>22</v>
      </c>
      <c r="BC4">
        <v>199.57</v>
      </c>
      <c r="BD4">
        <v>104.8</v>
      </c>
      <c r="BE4">
        <v>780.36</v>
      </c>
      <c r="BF4">
        <v>106.3</v>
      </c>
      <c r="BG4">
        <v>771.79</v>
      </c>
      <c r="BH4">
        <v>136</v>
      </c>
      <c r="BI4">
        <v>898.12</v>
      </c>
      <c r="BJ4">
        <v>54.6</v>
      </c>
      <c r="BK4">
        <v>351.83</v>
      </c>
      <c r="BL4">
        <v>21.9</v>
      </c>
      <c r="BM4">
        <v>153.16</v>
      </c>
      <c r="BN4">
        <v>8</v>
      </c>
      <c r="BO4">
        <v>61.68</v>
      </c>
      <c r="BP4">
        <v>5.6</v>
      </c>
      <c r="BQ4">
        <v>46.82</v>
      </c>
      <c r="BR4">
        <v>5.8</v>
      </c>
      <c r="BS4">
        <v>58.8</v>
      </c>
      <c r="BT4">
        <v>4.5</v>
      </c>
      <c r="BU4">
        <v>49.81</v>
      </c>
      <c r="BV4">
        <v>4.1</v>
      </c>
      <c r="BW4">
        <v>115.72</v>
      </c>
      <c r="BX4">
        <v>5.2</v>
      </c>
      <c r="BY4">
        <v>54.22</v>
      </c>
      <c r="CB4">
        <v>25.7</v>
      </c>
      <c r="CC4">
        <v>207.63</v>
      </c>
      <c r="CD4">
        <v>105.2</v>
      </c>
      <c r="CE4">
        <v>785.42</v>
      </c>
      <c r="CF4">
        <v>122.8</v>
      </c>
      <c r="CG4">
        <v>768.54</v>
      </c>
      <c r="CH4">
        <v>42</v>
      </c>
      <c r="CI4">
        <v>266.43</v>
      </c>
      <c r="CJ4">
        <v>16.8</v>
      </c>
      <c r="CK4">
        <v>121.24</v>
      </c>
      <c r="CL4">
        <v>8.6</v>
      </c>
      <c r="CM4">
        <v>71.71</v>
      </c>
      <c r="CN4">
        <v>4.9</v>
      </c>
      <c r="CO4">
        <v>48.12</v>
      </c>
      <c r="CP4">
        <v>7.5</v>
      </c>
      <c r="CQ4">
        <v>65.46</v>
      </c>
      <c r="CR4">
        <v>4.3</v>
      </c>
      <c r="CS4">
        <v>49.36</v>
      </c>
      <c r="CT4">
        <v>8.5</v>
      </c>
      <c r="CU4">
        <v>84.71</v>
      </c>
      <c r="CV4">
        <v>7.7</v>
      </c>
      <c r="CW4">
        <v>74.27</v>
      </c>
      <c r="CX4">
        <v>32.8</v>
      </c>
      <c r="CY4">
        <v>248.69</v>
      </c>
      <c r="CZ4">
        <v>115.7</v>
      </c>
      <c r="DA4">
        <v>762.21</v>
      </c>
      <c r="DB4">
        <v>134</v>
      </c>
      <c r="DC4">
        <v>828.04</v>
      </c>
      <c r="DD4">
        <v>97.9</v>
      </c>
      <c r="DE4">
        <v>552.31</v>
      </c>
      <c r="DF4">
        <v>56</v>
      </c>
      <c r="DG4">
        <v>305.52</v>
      </c>
      <c r="DH4">
        <v>14</v>
      </c>
      <c r="DI4">
        <v>93.83</v>
      </c>
      <c r="DJ4">
        <v>6.5</v>
      </c>
      <c r="DK4">
        <v>47.04</v>
      </c>
      <c r="DL4">
        <v>5.8</v>
      </c>
      <c r="DM4">
        <v>43.88</v>
      </c>
      <c r="DN4">
        <v>4.9</v>
      </c>
      <c r="DO4">
        <v>42.14</v>
      </c>
      <c r="DP4">
        <v>6.3</v>
      </c>
      <c r="DQ4">
        <v>52.53</v>
      </c>
      <c r="DR4">
        <v>3.7</v>
      </c>
      <c r="DS4">
        <v>3.59</v>
      </c>
      <c r="DT4">
        <v>1.5</v>
      </c>
      <c r="DU4">
        <v>26.55</v>
      </c>
      <c r="DV4">
        <v>1.6</v>
      </c>
      <c r="DW4">
        <v>27.66</v>
      </c>
      <c r="DX4">
        <v>3</v>
      </c>
      <c r="DY4">
        <v>38.83</v>
      </c>
      <c r="DZ4">
        <v>12.1</v>
      </c>
      <c r="EA4">
        <v>103.02</v>
      </c>
      <c r="EB4">
        <v>4</v>
      </c>
      <c r="EC4">
        <v>59.03</v>
      </c>
      <c r="ED4">
        <v>6.1</v>
      </c>
      <c r="EE4">
        <v>68.34</v>
      </c>
      <c r="EF4">
        <v>5.3</v>
      </c>
      <c r="EG4">
        <v>65.39</v>
      </c>
      <c r="EH4">
        <v>3</v>
      </c>
      <c r="EI4">
        <v>53.72</v>
      </c>
      <c r="EJ4">
        <v>1.3</v>
      </c>
      <c r="EK4">
        <v>44.59</v>
      </c>
      <c r="EL4">
        <v>1.3</v>
      </c>
      <c r="EM4">
        <v>44.83</v>
      </c>
      <c r="EN4">
        <v>1.4</v>
      </c>
      <c r="EO4">
        <v>45.43</v>
      </c>
      <c r="EP4">
        <v>1.4</v>
      </c>
      <c r="EQ4">
        <v>45.8</v>
      </c>
      <c r="ER4">
        <v>1.3</v>
      </c>
      <c r="ES4">
        <v>45.32</v>
      </c>
      <c r="ET4">
        <v>1.8</v>
      </c>
      <c r="EU4">
        <v>49.28</v>
      </c>
      <c r="EV4">
        <v>17.6</v>
      </c>
      <c r="EW4">
        <v>148.06</v>
      </c>
      <c r="EX4">
        <v>13.3</v>
      </c>
      <c r="EY4">
        <v>122.45</v>
      </c>
      <c r="EZ4">
        <v>1.7</v>
      </c>
      <c r="FA4">
        <v>48.27</v>
      </c>
      <c r="FB4">
        <v>1.5</v>
      </c>
      <c r="FC4">
        <v>49.22</v>
      </c>
      <c r="FD4">
        <v>1.6</v>
      </c>
      <c r="FE4">
        <v>51.74</v>
      </c>
      <c r="FF4">
        <v>7</v>
      </c>
      <c r="FG4">
        <v>43.49</v>
      </c>
    </row>
    <row r="5" spans="1:3" ht="12.75">
      <c r="A5" t="s">
        <v>56</v>
      </c>
      <c r="C5" t="s">
        <v>56</v>
      </c>
    </row>
    <row r="6" spans="1:3" ht="12.75">
      <c r="A6" t="s">
        <v>56</v>
      </c>
      <c r="C6" t="s">
        <v>56</v>
      </c>
    </row>
    <row r="7" spans="3:181" ht="12.75">
      <c r="C7" s="1" t="s">
        <v>54</v>
      </c>
      <c r="F7">
        <f>SUM(F4:F6)</f>
        <v>99.3</v>
      </c>
      <c r="G7">
        <f aca="true" t="shared" si="0" ref="G7:BR7">SUM(G4:G6)</f>
        <v>1025.58</v>
      </c>
      <c r="H7">
        <f t="shared" si="0"/>
        <v>140.5</v>
      </c>
      <c r="I7">
        <f t="shared" si="0"/>
        <v>1301.22</v>
      </c>
      <c r="J7">
        <f t="shared" si="0"/>
        <v>79.9</v>
      </c>
      <c r="K7">
        <f t="shared" si="0"/>
        <v>743.61</v>
      </c>
      <c r="L7">
        <f t="shared" si="0"/>
        <v>46</v>
      </c>
      <c r="M7">
        <f t="shared" si="0"/>
        <v>403.67</v>
      </c>
      <c r="N7">
        <f t="shared" si="0"/>
        <v>13.6</v>
      </c>
      <c r="O7">
        <f t="shared" si="0"/>
        <v>160.94</v>
      </c>
      <c r="P7">
        <f t="shared" si="0"/>
        <v>9.6</v>
      </c>
      <c r="Q7">
        <f t="shared" si="0"/>
        <v>122.47</v>
      </c>
      <c r="R7">
        <f t="shared" si="0"/>
        <v>5.2</v>
      </c>
      <c r="S7">
        <f t="shared" si="0"/>
        <v>87.38</v>
      </c>
      <c r="T7">
        <f t="shared" si="0"/>
        <v>5.7</v>
      </c>
      <c r="U7">
        <f t="shared" si="0"/>
        <v>106.66</v>
      </c>
      <c r="V7">
        <f t="shared" si="0"/>
        <v>5</v>
      </c>
      <c r="W7">
        <f t="shared" si="0"/>
        <v>97.53</v>
      </c>
      <c r="X7">
        <f t="shared" si="0"/>
        <v>7.7</v>
      </c>
      <c r="Y7">
        <f t="shared" si="0"/>
        <v>115.17</v>
      </c>
      <c r="Z7">
        <f t="shared" si="0"/>
        <v>12.1</v>
      </c>
      <c r="AA7">
        <f t="shared" si="0"/>
        <v>154.76</v>
      </c>
      <c r="AB7">
        <v>23</v>
      </c>
      <c r="AC7">
        <f t="shared" si="0"/>
        <v>270.01</v>
      </c>
      <c r="AD7">
        <f t="shared" si="0"/>
        <v>89.8</v>
      </c>
      <c r="AE7">
        <f t="shared" si="0"/>
        <v>998.02</v>
      </c>
      <c r="AF7">
        <f t="shared" si="0"/>
        <v>90.2</v>
      </c>
      <c r="AG7">
        <f t="shared" si="0"/>
        <v>754.97</v>
      </c>
      <c r="AH7">
        <f t="shared" si="0"/>
        <v>58.2</v>
      </c>
      <c r="AI7">
        <f t="shared" si="0"/>
        <v>402.34</v>
      </c>
      <c r="AJ7">
        <f t="shared" si="0"/>
        <v>30</v>
      </c>
      <c r="AK7">
        <f t="shared" si="0"/>
        <v>183.62</v>
      </c>
      <c r="AL7">
        <f t="shared" si="0"/>
        <v>24.9</v>
      </c>
      <c r="AM7">
        <f t="shared" si="0"/>
        <v>129.92</v>
      </c>
      <c r="AN7">
        <f t="shared" si="0"/>
        <v>8</v>
      </c>
      <c r="AO7">
        <f t="shared" si="0"/>
        <v>54.28</v>
      </c>
      <c r="AP7">
        <f t="shared" si="0"/>
        <v>4.7</v>
      </c>
      <c r="AQ7">
        <f t="shared" si="0"/>
        <v>37.45</v>
      </c>
      <c r="AR7">
        <f t="shared" si="0"/>
        <v>5.3</v>
      </c>
      <c r="AS7">
        <f t="shared" si="0"/>
        <v>45.79</v>
      </c>
      <c r="AT7">
        <f t="shared" si="0"/>
        <v>5.6</v>
      </c>
      <c r="AU7">
        <f t="shared" si="0"/>
        <v>55.66</v>
      </c>
      <c r="AV7">
        <f t="shared" si="0"/>
        <v>7</v>
      </c>
      <c r="AW7">
        <f t="shared" si="0"/>
        <v>66.39</v>
      </c>
      <c r="AX7">
        <f t="shared" si="0"/>
        <v>10.8</v>
      </c>
      <c r="AY7">
        <f t="shared" si="0"/>
        <v>90.55</v>
      </c>
      <c r="AZ7">
        <f t="shared" si="0"/>
        <v>26.8</v>
      </c>
      <c r="BA7">
        <f t="shared" si="0"/>
        <v>242.29</v>
      </c>
      <c r="BB7">
        <f t="shared" si="0"/>
        <v>22</v>
      </c>
      <c r="BC7">
        <f t="shared" si="0"/>
        <v>199.57</v>
      </c>
      <c r="BD7">
        <f t="shared" si="0"/>
        <v>104.8</v>
      </c>
      <c r="BE7">
        <f t="shared" si="0"/>
        <v>780.36</v>
      </c>
      <c r="BF7">
        <f t="shared" si="0"/>
        <v>106.3</v>
      </c>
      <c r="BG7">
        <f t="shared" si="0"/>
        <v>771.79</v>
      </c>
      <c r="BH7">
        <f t="shared" si="0"/>
        <v>136</v>
      </c>
      <c r="BI7">
        <f t="shared" si="0"/>
        <v>898.12</v>
      </c>
      <c r="BJ7">
        <f t="shared" si="0"/>
        <v>54.6</v>
      </c>
      <c r="BK7">
        <f t="shared" si="0"/>
        <v>351.83</v>
      </c>
      <c r="BL7">
        <f t="shared" si="0"/>
        <v>21.9</v>
      </c>
      <c r="BM7">
        <f t="shared" si="0"/>
        <v>153.16</v>
      </c>
      <c r="BN7">
        <f t="shared" si="0"/>
        <v>8</v>
      </c>
      <c r="BO7">
        <f t="shared" si="0"/>
        <v>61.68</v>
      </c>
      <c r="BP7">
        <f t="shared" si="0"/>
        <v>5.6</v>
      </c>
      <c r="BQ7">
        <f t="shared" si="0"/>
        <v>46.82</v>
      </c>
      <c r="BR7">
        <f t="shared" si="0"/>
        <v>5.8</v>
      </c>
      <c r="BS7">
        <f aca="true" t="shared" si="1" ref="BS7:ED7">SUM(BS4:BS6)</f>
        <v>58.8</v>
      </c>
      <c r="BT7">
        <f t="shared" si="1"/>
        <v>4.5</v>
      </c>
      <c r="BU7">
        <f t="shared" si="1"/>
        <v>49.81</v>
      </c>
      <c r="BV7">
        <f t="shared" si="1"/>
        <v>4.1</v>
      </c>
      <c r="BW7">
        <f t="shared" si="1"/>
        <v>115.72</v>
      </c>
      <c r="BX7">
        <f t="shared" si="1"/>
        <v>5.2</v>
      </c>
      <c r="BY7">
        <f t="shared" si="1"/>
        <v>54.22</v>
      </c>
      <c r="BZ7">
        <f t="shared" si="1"/>
        <v>0</v>
      </c>
      <c r="CA7">
        <f t="shared" si="1"/>
        <v>0</v>
      </c>
      <c r="CB7">
        <f t="shared" si="1"/>
        <v>25.7</v>
      </c>
      <c r="CC7">
        <f t="shared" si="1"/>
        <v>207.63</v>
      </c>
      <c r="CD7">
        <f t="shared" si="1"/>
        <v>105.2</v>
      </c>
      <c r="CE7">
        <f t="shared" si="1"/>
        <v>785.42</v>
      </c>
      <c r="CF7">
        <f t="shared" si="1"/>
        <v>122.8</v>
      </c>
      <c r="CG7">
        <f t="shared" si="1"/>
        <v>768.54</v>
      </c>
      <c r="CH7">
        <f t="shared" si="1"/>
        <v>42</v>
      </c>
      <c r="CI7">
        <f t="shared" si="1"/>
        <v>266.43</v>
      </c>
      <c r="CJ7">
        <f t="shared" si="1"/>
        <v>16.8</v>
      </c>
      <c r="CK7">
        <f t="shared" si="1"/>
        <v>121.24</v>
      </c>
      <c r="CL7">
        <f t="shared" si="1"/>
        <v>8.6</v>
      </c>
      <c r="CM7">
        <f t="shared" si="1"/>
        <v>71.71</v>
      </c>
      <c r="CN7">
        <f t="shared" si="1"/>
        <v>4.9</v>
      </c>
      <c r="CO7">
        <f t="shared" si="1"/>
        <v>48.12</v>
      </c>
      <c r="CP7">
        <f t="shared" si="1"/>
        <v>7.5</v>
      </c>
      <c r="CQ7">
        <f t="shared" si="1"/>
        <v>65.46</v>
      </c>
      <c r="CR7">
        <f t="shared" si="1"/>
        <v>4.3</v>
      </c>
      <c r="CS7">
        <f t="shared" si="1"/>
        <v>49.36</v>
      </c>
      <c r="CT7">
        <f t="shared" si="1"/>
        <v>8.5</v>
      </c>
      <c r="CU7">
        <f t="shared" si="1"/>
        <v>84.71</v>
      </c>
      <c r="CV7">
        <f t="shared" si="1"/>
        <v>7.7</v>
      </c>
      <c r="CW7">
        <f t="shared" si="1"/>
        <v>74.27</v>
      </c>
      <c r="CX7">
        <f t="shared" si="1"/>
        <v>32.8</v>
      </c>
      <c r="CY7">
        <f t="shared" si="1"/>
        <v>248.69</v>
      </c>
      <c r="CZ7">
        <f t="shared" si="1"/>
        <v>115.7</v>
      </c>
      <c r="DA7">
        <f t="shared" si="1"/>
        <v>762.21</v>
      </c>
      <c r="DB7">
        <f t="shared" si="1"/>
        <v>134</v>
      </c>
      <c r="DC7">
        <f t="shared" si="1"/>
        <v>828.04</v>
      </c>
      <c r="DD7">
        <f t="shared" si="1"/>
        <v>97.9</v>
      </c>
      <c r="DE7">
        <f t="shared" si="1"/>
        <v>552.31</v>
      </c>
      <c r="DF7">
        <f t="shared" si="1"/>
        <v>56</v>
      </c>
      <c r="DG7">
        <f t="shared" si="1"/>
        <v>305.52</v>
      </c>
      <c r="DH7">
        <f t="shared" si="1"/>
        <v>14</v>
      </c>
      <c r="DI7">
        <f t="shared" si="1"/>
        <v>93.83</v>
      </c>
      <c r="DJ7">
        <f t="shared" si="1"/>
        <v>6.5</v>
      </c>
      <c r="DK7">
        <f t="shared" si="1"/>
        <v>47.04</v>
      </c>
      <c r="DL7">
        <f t="shared" si="1"/>
        <v>5.8</v>
      </c>
      <c r="DM7">
        <f t="shared" si="1"/>
        <v>43.88</v>
      </c>
      <c r="DN7">
        <f t="shared" si="1"/>
        <v>4.9</v>
      </c>
      <c r="DO7">
        <f t="shared" si="1"/>
        <v>42.14</v>
      </c>
      <c r="DP7">
        <f t="shared" si="1"/>
        <v>6.3</v>
      </c>
      <c r="DQ7">
        <f t="shared" si="1"/>
        <v>52.53</v>
      </c>
      <c r="DR7">
        <f t="shared" si="1"/>
        <v>3.7</v>
      </c>
      <c r="DS7">
        <f t="shared" si="1"/>
        <v>3.59</v>
      </c>
      <c r="DT7">
        <f t="shared" si="1"/>
        <v>1.5</v>
      </c>
      <c r="DU7">
        <f t="shared" si="1"/>
        <v>26.55</v>
      </c>
      <c r="DV7">
        <f t="shared" si="1"/>
        <v>1.6</v>
      </c>
      <c r="DW7">
        <f t="shared" si="1"/>
        <v>27.66</v>
      </c>
      <c r="DX7">
        <f t="shared" si="1"/>
        <v>3</v>
      </c>
      <c r="DY7">
        <f t="shared" si="1"/>
        <v>38.83</v>
      </c>
      <c r="DZ7">
        <f t="shared" si="1"/>
        <v>12.1</v>
      </c>
      <c r="EA7">
        <f t="shared" si="1"/>
        <v>103.02</v>
      </c>
      <c r="EB7">
        <f t="shared" si="1"/>
        <v>4</v>
      </c>
      <c r="EC7">
        <f t="shared" si="1"/>
        <v>59.03</v>
      </c>
      <c r="ED7">
        <f t="shared" si="1"/>
        <v>6.1</v>
      </c>
      <c r="EE7">
        <f aca="true" t="shared" si="2" ref="EE7:FY7">SUM(EE4:EE6)</f>
        <v>68.34</v>
      </c>
      <c r="EF7">
        <f t="shared" si="2"/>
        <v>5.3</v>
      </c>
      <c r="EG7">
        <f t="shared" si="2"/>
        <v>65.39</v>
      </c>
      <c r="EH7">
        <f t="shared" si="2"/>
        <v>3</v>
      </c>
      <c r="EI7">
        <f t="shared" si="2"/>
        <v>53.72</v>
      </c>
      <c r="EJ7">
        <f t="shared" si="2"/>
        <v>1.3</v>
      </c>
      <c r="EK7">
        <f t="shared" si="2"/>
        <v>44.59</v>
      </c>
      <c r="EL7">
        <f t="shared" si="2"/>
        <v>1.3</v>
      </c>
      <c r="EM7">
        <f t="shared" si="2"/>
        <v>44.83</v>
      </c>
      <c r="EN7">
        <f t="shared" si="2"/>
        <v>1.4</v>
      </c>
      <c r="EO7">
        <f t="shared" si="2"/>
        <v>45.43</v>
      </c>
      <c r="EP7">
        <f t="shared" si="2"/>
        <v>1.4</v>
      </c>
      <c r="EQ7">
        <f t="shared" si="2"/>
        <v>45.8</v>
      </c>
      <c r="ER7">
        <f t="shared" si="2"/>
        <v>1.3</v>
      </c>
      <c r="ES7">
        <f t="shared" si="2"/>
        <v>45.32</v>
      </c>
      <c r="ET7">
        <f t="shared" si="2"/>
        <v>1.8</v>
      </c>
      <c r="EU7">
        <f t="shared" si="2"/>
        <v>49.28</v>
      </c>
      <c r="EV7">
        <f t="shared" si="2"/>
        <v>17.6</v>
      </c>
      <c r="EW7">
        <f t="shared" si="2"/>
        <v>148.06</v>
      </c>
      <c r="EX7">
        <f t="shared" si="2"/>
        <v>13.3</v>
      </c>
      <c r="EY7">
        <f t="shared" si="2"/>
        <v>122.45</v>
      </c>
      <c r="EZ7">
        <f t="shared" si="2"/>
        <v>1.7</v>
      </c>
      <c r="FA7">
        <f t="shared" si="2"/>
        <v>48.27</v>
      </c>
      <c r="FB7">
        <f t="shared" si="2"/>
        <v>1.5</v>
      </c>
      <c r="FC7">
        <f t="shared" si="2"/>
        <v>49.22</v>
      </c>
      <c r="FD7">
        <f t="shared" si="2"/>
        <v>1.6</v>
      </c>
      <c r="FE7">
        <f t="shared" si="2"/>
        <v>51.74</v>
      </c>
      <c r="FF7">
        <f t="shared" si="2"/>
        <v>7</v>
      </c>
      <c r="FG7">
        <f t="shared" si="2"/>
        <v>43.49</v>
      </c>
      <c r="FH7">
        <f t="shared" si="2"/>
        <v>0</v>
      </c>
      <c r="FI7">
        <f t="shared" si="2"/>
        <v>0</v>
      </c>
      <c r="FJ7">
        <f t="shared" si="2"/>
        <v>0</v>
      </c>
      <c r="FK7">
        <f t="shared" si="2"/>
        <v>0</v>
      </c>
      <c r="FL7">
        <f t="shared" si="2"/>
        <v>0</v>
      </c>
      <c r="FM7">
        <f t="shared" si="2"/>
        <v>0</v>
      </c>
      <c r="FN7">
        <f t="shared" si="2"/>
        <v>0</v>
      </c>
      <c r="FO7">
        <f t="shared" si="2"/>
        <v>0</v>
      </c>
      <c r="FP7">
        <f t="shared" si="2"/>
        <v>0</v>
      </c>
      <c r="FQ7">
        <f t="shared" si="2"/>
        <v>0</v>
      </c>
      <c r="FR7">
        <f t="shared" si="2"/>
        <v>0</v>
      </c>
      <c r="FS7">
        <f t="shared" si="2"/>
        <v>0</v>
      </c>
      <c r="FT7">
        <f t="shared" si="2"/>
        <v>0</v>
      </c>
      <c r="FU7">
        <f t="shared" si="2"/>
        <v>0</v>
      </c>
      <c r="FV7">
        <f t="shared" si="2"/>
        <v>0</v>
      </c>
      <c r="FW7">
        <f t="shared" si="2"/>
        <v>0</v>
      </c>
      <c r="FX7">
        <f t="shared" si="2"/>
        <v>0</v>
      </c>
      <c r="FY7">
        <f t="shared" si="2"/>
        <v>0</v>
      </c>
    </row>
    <row r="9" ht="12.75">
      <c r="C9" s="1" t="s">
        <v>57</v>
      </c>
    </row>
    <row r="10" spans="3:193" ht="12.75">
      <c r="C10" t="s">
        <v>160</v>
      </c>
      <c r="D10">
        <v>4558328</v>
      </c>
      <c r="F10">
        <v>111</v>
      </c>
      <c r="G10">
        <v>1140.7</v>
      </c>
      <c r="H10">
        <v>145.9</v>
      </c>
      <c r="I10">
        <v>1374.61</v>
      </c>
      <c r="J10">
        <v>152.5</v>
      </c>
      <c r="K10">
        <v>1404.59</v>
      </c>
      <c r="L10">
        <v>63.5</v>
      </c>
      <c r="M10">
        <v>548</v>
      </c>
      <c r="N10">
        <v>49.1</v>
      </c>
      <c r="O10">
        <v>547.31</v>
      </c>
      <c r="P10">
        <v>4</v>
      </c>
      <c r="Q10">
        <v>64.14</v>
      </c>
      <c r="R10">
        <v>1.1</v>
      </c>
      <c r="S10">
        <v>13.92</v>
      </c>
      <c r="T10">
        <v>0.4</v>
      </c>
      <c r="U10">
        <v>28</v>
      </c>
      <c r="V10">
        <v>0</v>
      </c>
      <c r="W10">
        <v>22.02</v>
      </c>
      <c r="X10">
        <v>0</v>
      </c>
      <c r="Y10">
        <v>22.02</v>
      </c>
      <c r="Z10">
        <v>0.8</v>
      </c>
      <c r="AA10">
        <v>30.85</v>
      </c>
      <c r="AB10">
        <v>14.1</v>
      </c>
      <c r="AC10">
        <v>173.16</v>
      </c>
      <c r="AD10">
        <v>123</v>
      </c>
      <c r="AE10">
        <v>1356.37</v>
      </c>
      <c r="AF10">
        <v>144.4</v>
      </c>
      <c r="AG10">
        <v>1214.27</v>
      </c>
      <c r="AH10">
        <v>102.4</v>
      </c>
      <c r="AI10">
        <v>698.8</v>
      </c>
      <c r="AJ10">
        <v>66</v>
      </c>
      <c r="AK10">
        <v>375.83</v>
      </c>
      <c r="AL10">
        <v>27.2</v>
      </c>
      <c r="AM10">
        <v>145.08</v>
      </c>
      <c r="AN10">
        <v>3</v>
      </c>
      <c r="AO10">
        <v>29.85</v>
      </c>
      <c r="AP10">
        <v>0</v>
      </c>
      <c r="AQ10">
        <v>14.96</v>
      </c>
      <c r="AR10">
        <v>1</v>
      </c>
      <c r="AS10">
        <v>15.55</v>
      </c>
      <c r="AT10">
        <v>0</v>
      </c>
      <c r="AU10">
        <v>15</v>
      </c>
      <c r="AV10">
        <v>0.3</v>
      </c>
      <c r="AW10">
        <v>17.21</v>
      </c>
      <c r="AX10">
        <v>8.3</v>
      </c>
      <c r="AY10">
        <v>74.19</v>
      </c>
      <c r="AZ10">
        <v>26.8</v>
      </c>
      <c r="BA10">
        <v>242.29</v>
      </c>
      <c r="BB10">
        <v>104.9</v>
      </c>
      <c r="BC10">
        <v>784.82</v>
      </c>
      <c r="BD10">
        <v>171.9</v>
      </c>
      <c r="BE10">
        <v>1240.19</v>
      </c>
      <c r="BF10">
        <v>124.8</v>
      </c>
      <c r="BG10">
        <v>839.76</v>
      </c>
      <c r="BH10">
        <v>98.8</v>
      </c>
      <c r="BI10">
        <v>625.34</v>
      </c>
      <c r="BJ10">
        <v>25.5</v>
      </c>
      <c r="BK10">
        <v>174.69</v>
      </c>
      <c r="BL10">
        <v>1.4</v>
      </c>
      <c r="BM10">
        <v>22.69</v>
      </c>
      <c r="BN10">
        <v>4.5</v>
      </c>
      <c r="BO10">
        <v>40.63</v>
      </c>
      <c r="BP10">
        <v>0.1</v>
      </c>
      <c r="BQ10">
        <v>15.15</v>
      </c>
      <c r="BR10">
        <v>0</v>
      </c>
      <c r="BS10">
        <v>14.36</v>
      </c>
      <c r="BT10">
        <v>0</v>
      </c>
      <c r="BU10">
        <v>14.36</v>
      </c>
      <c r="BV10">
        <v>1</v>
      </c>
      <c r="BW10">
        <v>21.9</v>
      </c>
      <c r="BX10">
        <v>19.5</v>
      </c>
      <c r="BY10">
        <v>163.33</v>
      </c>
      <c r="CB10">
        <v>60.5</v>
      </c>
      <c r="CC10">
        <v>459.85</v>
      </c>
      <c r="CD10">
        <v>103.7</v>
      </c>
      <c r="CE10">
        <v>662.25</v>
      </c>
      <c r="CF10">
        <v>154.4</v>
      </c>
      <c r="CG10">
        <v>895.72</v>
      </c>
      <c r="CH10">
        <v>10</v>
      </c>
      <c r="CI10">
        <v>75.12</v>
      </c>
      <c r="CJ10">
        <v>3.6</v>
      </c>
      <c r="CK10">
        <v>38.68</v>
      </c>
      <c r="CL10">
        <v>0.1</v>
      </c>
      <c r="CM10">
        <v>21.15</v>
      </c>
      <c r="CN10">
        <v>0.1</v>
      </c>
      <c r="CO10">
        <v>15.22</v>
      </c>
      <c r="CP10">
        <v>0</v>
      </c>
      <c r="CQ10">
        <v>13.84</v>
      </c>
      <c r="CR10">
        <v>0</v>
      </c>
      <c r="CS10">
        <v>14.75</v>
      </c>
      <c r="CT10">
        <v>0.1</v>
      </c>
      <c r="CU10">
        <v>15.58</v>
      </c>
      <c r="CV10">
        <v>0</v>
      </c>
      <c r="CW10">
        <v>16.94</v>
      </c>
      <c r="CX10">
        <v>14.4</v>
      </c>
      <c r="CY10">
        <v>119.56</v>
      </c>
      <c r="CZ10">
        <v>100.3</v>
      </c>
      <c r="DA10">
        <v>667.57</v>
      </c>
      <c r="DB10">
        <v>175</v>
      </c>
      <c r="DC10">
        <v>1079.32</v>
      </c>
      <c r="DD10">
        <v>97.3</v>
      </c>
      <c r="DE10">
        <v>561.9</v>
      </c>
      <c r="DF10">
        <v>42.1</v>
      </c>
      <c r="DG10">
        <v>233.39</v>
      </c>
      <c r="DH10">
        <v>1.5</v>
      </c>
      <c r="DI10">
        <v>26.65</v>
      </c>
      <c r="DJ10">
        <v>0.9</v>
      </c>
      <c r="DK10">
        <v>21.88</v>
      </c>
      <c r="DL10">
        <v>0.9</v>
      </c>
      <c r="DM10">
        <v>21.88</v>
      </c>
      <c r="DN10">
        <v>0</v>
      </c>
      <c r="DO10">
        <v>13.66</v>
      </c>
      <c r="DP10">
        <v>0</v>
      </c>
      <c r="DQ10">
        <v>55.97</v>
      </c>
      <c r="DR10">
        <v>0.3</v>
      </c>
      <c r="DS10">
        <v>19.45</v>
      </c>
      <c r="DT10">
        <v>1.7</v>
      </c>
      <c r="DU10">
        <v>27.94</v>
      </c>
      <c r="DV10">
        <v>14</v>
      </c>
      <c r="DW10">
        <v>105.79</v>
      </c>
      <c r="DX10">
        <v>26.9</v>
      </c>
      <c r="DY10">
        <v>205.44</v>
      </c>
      <c r="DZ10">
        <v>109.5</v>
      </c>
      <c r="EA10">
        <v>646.62</v>
      </c>
      <c r="EB10">
        <v>49.7</v>
      </c>
      <c r="EC10">
        <v>319.14</v>
      </c>
      <c r="ED10">
        <v>36.6</v>
      </c>
      <c r="EE10">
        <v>227.84</v>
      </c>
      <c r="EF10">
        <v>57.4</v>
      </c>
      <c r="EG10">
        <v>345.69</v>
      </c>
      <c r="EH10">
        <v>18.9</v>
      </c>
      <c r="EI10">
        <v>145.84</v>
      </c>
      <c r="EJ10">
        <v>0</v>
      </c>
      <c r="EK10">
        <v>36.73</v>
      </c>
      <c r="EL10">
        <v>0</v>
      </c>
      <c r="EM10">
        <v>36.83</v>
      </c>
      <c r="EN10">
        <v>2</v>
      </c>
      <c r="EO10">
        <v>37.96</v>
      </c>
      <c r="EP10">
        <v>0</v>
      </c>
      <c r="EQ10">
        <v>36.63</v>
      </c>
      <c r="ER10">
        <v>0</v>
      </c>
      <c r="ES10">
        <v>36.63</v>
      </c>
      <c r="ET10">
        <v>19.7</v>
      </c>
      <c r="EU10">
        <v>164.99</v>
      </c>
      <c r="EV10">
        <v>150.1</v>
      </c>
      <c r="EW10">
        <v>988.61</v>
      </c>
      <c r="EX10">
        <v>174.8</v>
      </c>
      <c r="EY10">
        <v>1166.93</v>
      </c>
      <c r="EZ10">
        <v>188.1</v>
      </c>
      <c r="FA10">
        <v>1246.69</v>
      </c>
      <c r="FB10">
        <v>68.7</v>
      </c>
      <c r="FC10">
        <v>583.78</v>
      </c>
      <c r="FD10">
        <v>22.8</v>
      </c>
      <c r="FE10">
        <v>224.4</v>
      </c>
      <c r="FF10">
        <v>0</v>
      </c>
      <c r="FG10">
        <v>38.13</v>
      </c>
      <c r="FH10">
        <v>5.5</v>
      </c>
      <c r="FI10">
        <v>86.32</v>
      </c>
      <c r="FJ10">
        <v>0</v>
      </c>
      <c r="FK10">
        <v>40.92</v>
      </c>
      <c r="FL10">
        <v>1</v>
      </c>
      <c r="FM10">
        <v>41.47</v>
      </c>
      <c r="FN10">
        <v>4</v>
      </c>
      <c r="FO10">
        <v>43.81</v>
      </c>
      <c r="FP10">
        <v>8</v>
      </c>
      <c r="FQ10">
        <v>46.85</v>
      </c>
      <c r="FR10">
        <v>550</v>
      </c>
      <c r="FS10">
        <v>444.47</v>
      </c>
      <c r="FT10">
        <v>949</v>
      </c>
      <c r="FU10">
        <v>752.53</v>
      </c>
      <c r="FV10">
        <v>1388</v>
      </c>
      <c r="FW10">
        <v>902.57</v>
      </c>
      <c r="FX10">
        <v>1824</v>
      </c>
      <c r="FY10">
        <v>790.67</v>
      </c>
      <c r="FZ10">
        <v>208</v>
      </c>
      <c r="GA10">
        <v>141.46</v>
      </c>
      <c r="GB10">
        <v>0</v>
      </c>
      <c r="GC10">
        <v>40.27</v>
      </c>
      <c r="GD10">
        <v>28</v>
      </c>
      <c r="GE10">
        <v>54.01</v>
      </c>
      <c r="GF10">
        <v>0</v>
      </c>
      <c r="GG10">
        <v>41.87</v>
      </c>
      <c r="GH10">
        <v>0</v>
      </c>
      <c r="GI10">
        <v>42.14</v>
      </c>
      <c r="GJ10">
        <v>0</v>
      </c>
      <c r="GK10">
        <v>42.13</v>
      </c>
    </row>
    <row r="11" spans="3:193" ht="12.75">
      <c r="C11" s="1" t="s">
        <v>157</v>
      </c>
      <c r="D11">
        <v>6442005</v>
      </c>
      <c r="F11">
        <v>108</v>
      </c>
      <c r="G11">
        <v>1110.43</v>
      </c>
      <c r="H11">
        <v>123.4</v>
      </c>
      <c r="I11">
        <v>1162.12</v>
      </c>
      <c r="J11">
        <v>107.3</v>
      </c>
      <c r="K11">
        <v>997.51</v>
      </c>
      <c r="L11">
        <v>64.7</v>
      </c>
      <c r="M11">
        <v>559.66</v>
      </c>
      <c r="N11">
        <v>30.9</v>
      </c>
      <c r="O11">
        <v>345.46</v>
      </c>
      <c r="P11">
        <v>1.2</v>
      </c>
      <c r="Q11">
        <v>34.66</v>
      </c>
      <c r="R11">
        <v>0</v>
      </c>
      <c r="S11">
        <v>22.02</v>
      </c>
      <c r="T11">
        <v>0</v>
      </c>
      <c r="U11">
        <v>22.02</v>
      </c>
      <c r="V11">
        <v>0</v>
      </c>
      <c r="W11">
        <v>22.02</v>
      </c>
      <c r="X11">
        <v>0.1</v>
      </c>
      <c r="Y11">
        <v>23.24</v>
      </c>
      <c r="Z11">
        <v>0</v>
      </c>
      <c r="AA11">
        <v>22.02</v>
      </c>
      <c r="AB11">
        <v>5.1</v>
      </c>
      <c r="AC11">
        <v>72.12</v>
      </c>
      <c r="AD11">
        <v>112.2</v>
      </c>
      <c r="AE11">
        <v>1238.67</v>
      </c>
      <c r="AF11">
        <v>111.1</v>
      </c>
      <c r="AG11">
        <v>937.98</v>
      </c>
      <c r="AH11">
        <v>83.5</v>
      </c>
      <c r="AI11">
        <v>571.33</v>
      </c>
      <c r="AJ11">
        <v>52.6</v>
      </c>
      <c r="AK11">
        <v>303.58</v>
      </c>
      <c r="AL11">
        <v>21.3</v>
      </c>
      <c r="AM11">
        <v>116.96</v>
      </c>
      <c r="AN11">
        <v>1.9</v>
      </c>
      <c r="AO11">
        <v>24.37</v>
      </c>
      <c r="AP11">
        <v>0</v>
      </c>
      <c r="AQ11">
        <v>14.96</v>
      </c>
      <c r="AR11">
        <v>0</v>
      </c>
      <c r="AS11">
        <v>14.96</v>
      </c>
      <c r="AT11">
        <v>0</v>
      </c>
      <c r="AU11">
        <v>15</v>
      </c>
      <c r="AV11">
        <v>0</v>
      </c>
      <c r="AW11">
        <v>15.02</v>
      </c>
      <c r="AX11">
        <v>6.5</v>
      </c>
      <c r="AY11">
        <v>61.36</v>
      </c>
      <c r="AZ11">
        <v>19.4</v>
      </c>
      <c r="BA11">
        <v>178.82</v>
      </c>
      <c r="BB11">
        <v>102.6</v>
      </c>
      <c r="BC11">
        <v>768.2</v>
      </c>
      <c r="BD11">
        <v>144.6</v>
      </c>
      <c r="BE11">
        <v>1038.07</v>
      </c>
      <c r="BF11">
        <v>105.5</v>
      </c>
      <c r="BG11">
        <v>722.92</v>
      </c>
      <c r="BH11">
        <v>98.9</v>
      </c>
      <c r="BI11">
        <v>623.87</v>
      </c>
      <c r="BJ11">
        <v>32.5</v>
      </c>
      <c r="BK11">
        <v>217.08</v>
      </c>
      <c r="BL11">
        <v>4.3</v>
      </c>
      <c r="BM11">
        <v>39.97</v>
      </c>
      <c r="BN11">
        <v>0</v>
      </c>
      <c r="BO11">
        <v>14.36</v>
      </c>
      <c r="BP11">
        <v>0</v>
      </c>
      <c r="BQ11">
        <v>14.36</v>
      </c>
      <c r="BR11">
        <v>0.4</v>
      </c>
      <c r="BS11">
        <v>17.55</v>
      </c>
      <c r="BT11">
        <v>0</v>
      </c>
      <c r="BU11">
        <v>14.38</v>
      </c>
      <c r="BV11">
        <v>0</v>
      </c>
      <c r="BW11">
        <v>11.15</v>
      </c>
      <c r="BX11">
        <v>4.7</v>
      </c>
      <c r="BY11">
        <v>51.09</v>
      </c>
      <c r="CB11">
        <v>60.9</v>
      </c>
      <c r="CC11">
        <v>460.25</v>
      </c>
      <c r="CD11">
        <v>113.1</v>
      </c>
      <c r="CE11">
        <v>722.61</v>
      </c>
      <c r="CF11">
        <v>119.9</v>
      </c>
      <c r="CG11">
        <v>694.8</v>
      </c>
      <c r="CH11">
        <v>21.9</v>
      </c>
      <c r="CI11">
        <v>147.24</v>
      </c>
      <c r="CJ11">
        <v>10.6</v>
      </c>
      <c r="CK11">
        <v>84.27</v>
      </c>
      <c r="CL11">
        <v>3.8</v>
      </c>
      <c r="CM11">
        <v>39.69</v>
      </c>
      <c r="CN11">
        <v>0</v>
      </c>
      <c r="CO11">
        <v>14.53</v>
      </c>
      <c r="CP11">
        <v>0</v>
      </c>
      <c r="CQ11">
        <v>14.53</v>
      </c>
      <c r="CR11">
        <v>0</v>
      </c>
      <c r="CS11">
        <v>14.75</v>
      </c>
      <c r="CT11">
        <v>0</v>
      </c>
      <c r="CU11">
        <v>14.75</v>
      </c>
      <c r="CV11">
        <v>0</v>
      </c>
      <c r="CW11">
        <v>17.77</v>
      </c>
      <c r="CX11">
        <v>5.2</v>
      </c>
      <c r="CY11">
        <v>54.52</v>
      </c>
      <c r="CZ11">
        <v>83.2</v>
      </c>
      <c r="DA11">
        <v>556.8</v>
      </c>
      <c r="DB11">
        <v>124.5</v>
      </c>
      <c r="DC11">
        <v>773</v>
      </c>
      <c r="DD11">
        <v>71.1</v>
      </c>
      <c r="DE11">
        <v>415.39</v>
      </c>
      <c r="DF11">
        <v>53.4</v>
      </c>
      <c r="DG11">
        <v>288.15</v>
      </c>
      <c r="DH11">
        <v>9.1</v>
      </c>
      <c r="DI11">
        <v>68.35</v>
      </c>
      <c r="DJ11">
        <v>2.3</v>
      </c>
      <c r="DK11">
        <v>28.29</v>
      </c>
      <c r="DL11">
        <v>0</v>
      </c>
      <c r="DM11">
        <v>17.77</v>
      </c>
      <c r="DN11">
        <v>3.8</v>
      </c>
      <c r="DO11">
        <v>37.01</v>
      </c>
      <c r="DP11">
        <v>0</v>
      </c>
      <c r="DQ11">
        <v>17.72</v>
      </c>
      <c r="DR11">
        <v>5</v>
      </c>
      <c r="DS11">
        <v>46.66</v>
      </c>
      <c r="DT11">
        <v>6</v>
      </c>
      <c r="DU11">
        <v>53.72</v>
      </c>
      <c r="DV11">
        <v>10.8</v>
      </c>
      <c r="DW11">
        <v>85.66</v>
      </c>
      <c r="DX11">
        <v>30.3</v>
      </c>
      <c r="DY11">
        <v>229.14</v>
      </c>
      <c r="DZ11">
        <v>89.8</v>
      </c>
      <c r="EA11">
        <v>536.89</v>
      </c>
      <c r="EB11">
        <v>31.4</v>
      </c>
      <c r="EC11">
        <v>215.15</v>
      </c>
      <c r="ED11">
        <v>59.4</v>
      </c>
      <c r="EE11">
        <v>346.9</v>
      </c>
      <c r="EF11">
        <v>27.5</v>
      </c>
      <c r="EG11">
        <v>185.14</v>
      </c>
      <c r="EH11">
        <v>16.3</v>
      </c>
      <c r="EI11">
        <v>130.84</v>
      </c>
      <c r="EJ11">
        <v>1.9</v>
      </c>
      <c r="EK11">
        <v>48.61</v>
      </c>
      <c r="EL11">
        <v>1.8</v>
      </c>
      <c r="EM11">
        <v>48.3</v>
      </c>
      <c r="EN11">
        <v>1.9</v>
      </c>
      <c r="EO11">
        <v>49.07</v>
      </c>
      <c r="EP11">
        <v>2</v>
      </c>
      <c r="EQ11">
        <v>50.24</v>
      </c>
      <c r="ER11">
        <v>1.9</v>
      </c>
      <c r="ES11">
        <v>49.83</v>
      </c>
      <c r="ET11">
        <v>14.3</v>
      </c>
      <c r="EU11">
        <v>130.11</v>
      </c>
      <c r="EV11">
        <v>93.5</v>
      </c>
      <c r="EW11">
        <v>630.06</v>
      </c>
      <c r="EX11">
        <v>63.3</v>
      </c>
      <c r="EY11">
        <v>446.64</v>
      </c>
      <c r="EZ11">
        <v>130.5</v>
      </c>
      <c r="FA11">
        <v>876.93</v>
      </c>
      <c r="FB11">
        <v>54.1</v>
      </c>
      <c r="FC11">
        <v>467.74</v>
      </c>
      <c r="FD11">
        <v>10.5</v>
      </c>
      <c r="FE11">
        <v>124.47</v>
      </c>
      <c r="FF11">
        <v>7</v>
      </c>
      <c r="FG11">
        <v>95.15</v>
      </c>
      <c r="FH11">
        <v>5</v>
      </c>
      <c r="FI11">
        <v>24.89</v>
      </c>
      <c r="FJ11">
        <v>1.6</v>
      </c>
      <c r="FK11">
        <v>53.51</v>
      </c>
      <c r="FL11">
        <v>7</v>
      </c>
      <c r="FM11">
        <v>46.14</v>
      </c>
      <c r="FN11">
        <v>17</v>
      </c>
      <c r="FO11">
        <v>53.99</v>
      </c>
      <c r="FP11">
        <v>15</v>
      </c>
      <c r="FQ11">
        <v>52.27</v>
      </c>
      <c r="FR11">
        <v>223</v>
      </c>
      <c r="FS11">
        <v>204.4</v>
      </c>
      <c r="FT11">
        <v>567</v>
      </c>
      <c r="FU11">
        <v>465.99</v>
      </c>
      <c r="FV11">
        <v>621</v>
      </c>
      <c r="FW11">
        <v>426.31</v>
      </c>
      <c r="FX11">
        <v>978</v>
      </c>
      <c r="FY11">
        <v>442.82</v>
      </c>
      <c r="FZ11">
        <v>111</v>
      </c>
      <c r="GA11">
        <v>94.7</v>
      </c>
      <c r="GB11">
        <v>27</v>
      </c>
      <c r="GC11">
        <v>51.91</v>
      </c>
      <c r="GD11">
        <v>13</v>
      </c>
      <c r="GE11">
        <v>47.49</v>
      </c>
      <c r="GF11">
        <v>16</v>
      </c>
      <c r="GG11">
        <v>51.29</v>
      </c>
      <c r="GH11">
        <v>7</v>
      </c>
      <c r="GI11">
        <v>46.28</v>
      </c>
      <c r="GJ11">
        <v>9</v>
      </c>
      <c r="GK11">
        <v>47.46</v>
      </c>
    </row>
    <row r="12" spans="3:193" ht="12.75">
      <c r="C12" t="s">
        <v>161</v>
      </c>
      <c r="D12">
        <v>36490</v>
      </c>
      <c r="F12">
        <v>92.8</v>
      </c>
      <c r="G12">
        <v>957.06</v>
      </c>
      <c r="H12">
        <v>126.9</v>
      </c>
      <c r="I12">
        <v>1194.53</v>
      </c>
      <c r="J12">
        <v>123.1</v>
      </c>
      <c r="K12">
        <v>1141.45</v>
      </c>
      <c r="L12">
        <v>81.1</v>
      </c>
      <c r="M12">
        <v>696.89</v>
      </c>
      <c r="N12">
        <v>81.1</v>
      </c>
      <c r="O12">
        <v>889.57</v>
      </c>
      <c r="P12">
        <v>140.9</v>
      </c>
      <c r="Q12">
        <v>1505.65</v>
      </c>
      <c r="R12">
        <v>140.2</v>
      </c>
      <c r="S12">
        <v>1796.61</v>
      </c>
      <c r="T12">
        <v>91.5</v>
      </c>
      <c r="U12">
        <v>1389.6</v>
      </c>
      <c r="V12">
        <v>94</v>
      </c>
      <c r="W12">
        <v>1450.95</v>
      </c>
      <c r="X12">
        <v>109.6</v>
      </c>
      <c r="Y12">
        <v>1356.42</v>
      </c>
      <c r="Z12">
        <v>22.6</v>
      </c>
      <c r="AA12">
        <v>271.43</v>
      </c>
      <c r="AB12">
        <v>20.9</v>
      </c>
      <c r="AC12">
        <v>249.46</v>
      </c>
      <c r="AD12">
        <v>144.2</v>
      </c>
      <c r="AE12">
        <v>1587.72</v>
      </c>
      <c r="AF12">
        <v>190.1</v>
      </c>
      <c r="AG12">
        <v>1594.41</v>
      </c>
      <c r="AH12">
        <v>160.4</v>
      </c>
      <c r="AI12">
        <v>1083.82</v>
      </c>
      <c r="AJ12">
        <v>123.7</v>
      </c>
      <c r="AK12">
        <v>693.83</v>
      </c>
      <c r="AL12">
        <v>98.1</v>
      </c>
      <c r="AM12">
        <v>483.33</v>
      </c>
      <c r="AN12">
        <v>46.4</v>
      </c>
      <c r="AO12">
        <v>244.47</v>
      </c>
      <c r="AP12">
        <v>43.5</v>
      </c>
      <c r="AQ12">
        <v>224.96</v>
      </c>
      <c r="AR12">
        <v>16.9</v>
      </c>
      <c r="AS12">
        <v>114.07</v>
      </c>
      <c r="AT12">
        <v>12.8</v>
      </c>
      <c r="AU12">
        <v>108.64</v>
      </c>
      <c r="AV12">
        <v>20.5</v>
      </c>
      <c r="AW12">
        <v>163.51</v>
      </c>
      <c r="AX12">
        <v>21.5</v>
      </c>
      <c r="AY12">
        <v>168.32</v>
      </c>
      <c r="AZ12">
        <v>52.6</v>
      </c>
      <c r="BA12">
        <v>459.15</v>
      </c>
      <c r="BB12">
        <v>193.7</v>
      </c>
      <c r="BC12">
        <v>1436.91</v>
      </c>
      <c r="BD12">
        <v>271</v>
      </c>
      <c r="BE12">
        <v>1932.34</v>
      </c>
      <c r="BF12">
        <v>174</v>
      </c>
      <c r="BG12">
        <v>1182.53</v>
      </c>
      <c r="BH12">
        <v>230.5</v>
      </c>
      <c r="BI12">
        <v>1435.33</v>
      </c>
      <c r="BJ12">
        <v>111.1</v>
      </c>
      <c r="BK12">
        <v>706.02</v>
      </c>
      <c r="BL12">
        <v>27.1</v>
      </c>
      <c r="BM12">
        <v>175.8</v>
      </c>
      <c r="BN12">
        <v>23.3</v>
      </c>
      <c r="BO12">
        <v>150.37</v>
      </c>
      <c r="BP12">
        <v>39.1</v>
      </c>
      <c r="BQ12">
        <v>315.85</v>
      </c>
      <c r="BR12">
        <v>72.4</v>
      </c>
      <c r="BS12">
        <v>588.85</v>
      </c>
      <c r="BT12">
        <v>21.2</v>
      </c>
      <c r="BU12">
        <v>181.33</v>
      </c>
      <c r="BV12">
        <v>27.7</v>
      </c>
      <c r="BW12">
        <v>223.16</v>
      </c>
      <c r="BX12">
        <v>33.5</v>
      </c>
      <c r="BY12">
        <v>273.62</v>
      </c>
      <c r="CB12">
        <v>87.7</v>
      </c>
      <c r="CC12">
        <v>656.3</v>
      </c>
      <c r="CD12">
        <v>143.1</v>
      </c>
      <c r="CE12">
        <v>910.36</v>
      </c>
      <c r="CF12">
        <v>180.8</v>
      </c>
      <c r="CG12">
        <v>1040.32</v>
      </c>
      <c r="CH12">
        <v>45.1</v>
      </c>
      <c r="CI12">
        <v>287.83</v>
      </c>
      <c r="CJ12">
        <v>32.3</v>
      </c>
      <c r="CK12">
        <v>225.64</v>
      </c>
      <c r="CL12">
        <v>24.6</v>
      </c>
      <c r="CM12">
        <v>177.38</v>
      </c>
      <c r="CN12">
        <v>15.4</v>
      </c>
      <c r="CO12">
        <v>119.55</v>
      </c>
      <c r="CP12">
        <v>14.7</v>
      </c>
      <c r="CQ12">
        <v>113.88</v>
      </c>
      <c r="CR12">
        <v>11.5</v>
      </c>
      <c r="CS12">
        <v>108.66</v>
      </c>
      <c r="CT12">
        <v>17.6</v>
      </c>
      <c r="CU12">
        <v>161.39</v>
      </c>
      <c r="CV12">
        <v>22</v>
      </c>
      <c r="CW12">
        <v>181.38</v>
      </c>
      <c r="CX12">
        <v>32.1</v>
      </c>
      <c r="CY12">
        <v>244.69</v>
      </c>
      <c r="CZ12">
        <v>93.1</v>
      </c>
      <c r="DA12">
        <v>620.94</v>
      </c>
      <c r="DB12">
        <v>199.1</v>
      </c>
      <c r="DC12">
        <v>1225.5</v>
      </c>
      <c r="DD12">
        <v>122.7</v>
      </c>
      <c r="DE12">
        <v>703.94</v>
      </c>
      <c r="DF12">
        <v>81.9</v>
      </c>
      <c r="DG12">
        <v>432.46</v>
      </c>
      <c r="DH12">
        <v>30.1</v>
      </c>
      <c r="DI12">
        <v>183.31</v>
      </c>
      <c r="DJ12">
        <v>19.6</v>
      </c>
      <c r="DK12">
        <v>107.5</v>
      </c>
      <c r="DL12">
        <v>33.3</v>
      </c>
      <c r="DM12">
        <v>170.23</v>
      </c>
      <c r="DN12">
        <v>33.1</v>
      </c>
      <c r="DO12">
        <v>24.78</v>
      </c>
      <c r="DP12">
        <v>34.6</v>
      </c>
      <c r="DQ12">
        <v>210.68</v>
      </c>
      <c r="DR12">
        <v>33.4</v>
      </c>
      <c r="DS12">
        <v>14.55</v>
      </c>
      <c r="DT12">
        <v>27.6</v>
      </c>
      <c r="DU12">
        <v>183.34</v>
      </c>
      <c r="DV12">
        <v>59.7</v>
      </c>
      <c r="DW12">
        <v>393.32</v>
      </c>
      <c r="DX12">
        <v>82.1</v>
      </c>
      <c r="DY12">
        <v>590.59</v>
      </c>
      <c r="DZ12">
        <v>141.8</v>
      </c>
      <c r="EA12">
        <v>826.52</v>
      </c>
      <c r="EB12">
        <v>79.9</v>
      </c>
      <c r="EC12">
        <v>490.72</v>
      </c>
      <c r="ED12">
        <v>86.9</v>
      </c>
      <c r="EE12">
        <v>490.5</v>
      </c>
      <c r="EF12">
        <v>49.4</v>
      </c>
      <c r="EG12">
        <v>302.73</v>
      </c>
      <c r="EH12">
        <v>44.3</v>
      </c>
      <c r="EI12">
        <v>292.48</v>
      </c>
      <c r="EJ12">
        <v>30.5</v>
      </c>
      <c r="EK12">
        <v>227.56</v>
      </c>
      <c r="EL12">
        <v>21.7</v>
      </c>
      <c r="EM12">
        <v>174.9</v>
      </c>
      <c r="EN12">
        <v>22.7</v>
      </c>
      <c r="EO12">
        <v>185.06</v>
      </c>
      <c r="EP12">
        <v>25.2</v>
      </c>
      <c r="EQ12">
        <v>208.01</v>
      </c>
      <c r="ER12">
        <v>31.9</v>
      </c>
      <c r="ES12">
        <v>258.15</v>
      </c>
      <c r="ET12">
        <v>85.1</v>
      </c>
      <c r="EU12">
        <v>587.51</v>
      </c>
      <c r="EV12">
        <v>252.6</v>
      </c>
      <c r="EW12">
        <v>1637.97</v>
      </c>
      <c r="EX12">
        <v>301.5</v>
      </c>
      <c r="EY12">
        <v>1985.4</v>
      </c>
      <c r="EZ12">
        <v>288.8</v>
      </c>
      <c r="FA12">
        <v>1894.91</v>
      </c>
      <c r="FB12">
        <v>121.3</v>
      </c>
      <c r="FC12">
        <v>1001.9</v>
      </c>
      <c r="FD12">
        <v>61.7</v>
      </c>
      <c r="FE12">
        <v>540.48</v>
      </c>
      <c r="FF12">
        <v>19</v>
      </c>
      <c r="FG12">
        <v>192.97</v>
      </c>
      <c r="FH12">
        <v>21.9</v>
      </c>
      <c r="FI12">
        <v>221.4</v>
      </c>
      <c r="FJ12">
        <v>23.3</v>
      </c>
      <c r="FK12">
        <v>224.32</v>
      </c>
      <c r="FL12">
        <v>27</v>
      </c>
      <c r="FM12">
        <v>-121.53</v>
      </c>
      <c r="FN12">
        <v>139</v>
      </c>
      <c r="FO12">
        <v>-27.89</v>
      </c>
      <c r="FP12">
        <v>159</v>
      </c>
      <c r="FQ12">
        <v>163.5</v>
      </c>
      <c r="FR12">
        <v>772</v>
      </c>
      <c r="FS12">
        <v>607.45</v>
      </c>
      <c r="FT12">
        <v>940</v>
      </c>
      <c r="FU12">
        <v>745.78</v>
      </c>
      <c r="FV12">
        <v>1435</v>
      </c>
      <c r="FW12">
        <v>931.76</v>
      </c>
      <c r="FX12">
        <v>2033</v>
      </c>
      <c r="FY12">
        <v>985.06</v>
      </c>
      <c r="FZ12">
        <v>484</v>
      </c>
      <c r="GA12">
        <v>274.54</v>
      </c>
      <c r="GB12">
        <v>159</v>
      </c>
      <c r="GC12">
        <v>108.79</v>
      </c>
      <c r="GD12">
        <v>187</v>
      </c>
      <c r="GE12">
        <v>123.1</v>
      </c>
      <c r="GF12">
        <v>112</v>
      </c>
      <c r="GG12">
        <v>107.83</v>
      </c>
      <c r="GH12">
        <v>47</v>
      </c>
      <c r="GI12">
        <v>70.01</v>
      </c>
      <c r="GJ12">
        <v>65</v>
      </c>
      <c r="GK12">
        <v>80.64</v>
      </c>
    </row>
    <row r="13" spans="3:193" ht="12.75">
      <c r="C13" s="1" t="s">
        <v>165</v>
      </c>
      <c r="D13">
        <v>1051185</v>
      </c>
      <c r="F13">
        <v>10.5</v>
      </c>
      <c r="G13">
        <v>126.92</v>
      </c>
      <c r="H13">
        <v>8.9</v>
      </c>
      <c r="I13">
        <v>103.08</v>
      </c>
      <c r="J13">
        <v>10.8</v>
      </c>
      <c r="K13">
        <v>118.91</v>
      </c>
      <c r="L13">
        <v>5.9</v>
      </c>
      <c r="M13">
        <v>69.81</v>
      </c>
      <c r="N13">
        <v>3.2</v>
      </c>
      <c r="O13">
        <v>55.26</v>
      </c>
      <c r="P13">
        <v>0.3</v>
      </c>
      <c r="Q13">
        <v>25.17</v>
      </c>
      <c r="R13">
        <v>0.3</v>
      </c>
      <c r="S13">
        <v>25.81</v>
      </c>
      <c r="T13">
        <v>0.8</v>
      </c>
      <c r="U13">
        <v>33.99</v>
      </c>
      <c r="V13">
        <v>0.2</v>
      </c>
      <c r="W13">
        <v>25.07</v>
      </c>
      <c r="X13">
        <v>0.3</v>
      </c>
      <c r="Y13">
        <v>25.66</v>
      </c>
      <c r="Z13">
        <v>0.5</v>
      </c>
      <c r="AA13">
        <v>27.55</v>
      </c>
      <c r="AB13">
        <v>0.3</v>
      </c>
      <c r="AC13">
        <v>18.24</v>
      </c>
      <c r="AD13">
        <v>10.9</v>
      </c>
      <c r="AE13">
        <v>133.78</v>
      </c>
      <c r="AF13">
        <v>5.6</v>
      </c>
      <c r="AG13">
        <v>61.38</v>
      </c>
      <c r="AH13">
        <v>5.1</v>
      </c>
      <c r="AI13">
        <v>48.85</v>
      </c>
      <c r="AJ13">
        <v>1.5</v>
      </c>
      <c r="AK13">
        <v>23.11</v>
      </c>
      <c r="AL13">
        <v>2</v>
      </c>
      <c r="AM13">
        <v>24.89</v>
      </c>
      <c r="AN13">
        <v>0.1</v>
      </c>
      <c r="AO13">
        <v>15.48</v>
      </c>
      <c r="AP13">
        <v>0</v>
      </c>
      <c r="AQ13">
        <v>14.96</v>
      </c>
      <c r="AR13">
        <v>1.6</v>
      </c>
      <c r="AS13">
        <v>13.3</v>
      </c>
      <c r="AT13">
        <v>0</v>
      </c>
      <c r="AU13">
        <v>15</v>
      </c>
      <c r="AV13">
        <v>0.1</v>
      </c>
      <c r="AW13">
        <v>15.75</v>
      </c>
      <c r="AX13">
        <v>1.4</v>
      </c>
      <c r="AY13">
        <v>25</v>
      </c>
      <c r="AZ13">
        <v>0.1</v>
      </c>
      <c r="BA13">
        <v>15.87</v>
      </c>
      <c r="BB13">
        <v>14</v>
      </c>
      <c r="BC13">
        <v>117.79</v>
      </c>
      <c r="BD13">
        <v>9.6</v>
      </c>
      <c r="BE13">
        <v>82.96</v>
      </c>
      <c r="BF13">
        <v>13.7</v>
      </c>
      <c r="BG13">
        <v>106.94</v>
      </c>
      <c r="BH13">
        <v>11.2</v>
      </c>
      <c r="BI13">
        <v>83.38</v>
      </c>
      <c r="BJ13">
        <v>1.8</v>
      </c>
      <c r="BK13">
        <v>26.22</v>
      </c>
      <c r="BL13">
        <v>0</v>
      </c>
      <c r="BM13">
        <v>14.36</v>
      </c>
      <c r="BN13">
        <v>0</v>
      </c>
      <c r="BO13">
        <v>14.36</v>
      </c>
      <c r="BP13">
        <v>0</v>
      </c>
      <c r="BQ13">
        <v>14.36</v>
      </c>
      <c r="BR13">
        <v>0</v>
      </c>
      <c r="BS13">
        <v>14.36</v>
      </c>
      <c r="BT13">
        <v>0</v>
      </c>
      <c r="BU13">
        <v>14.36</v>
      </c>
      <c r="BV13">
        <v>0</v>
      </c>
      <c r="BW13">
        <v>14.36</v>
      </c>
      <c r="BX13">
        <v>0</v>
      </c>
      <c r="BY13">
        <v>14.79</v>
      </c>
      <c r="CB13">
        <v>0</v>
      </c>
      <c r="CC13">
        <v>14.79</v>
      </c>
      <c r="CD13">
        <v>0</v>
      </c>
      <c r="CE13">
        <v>14.79</v>
      </c>
      <c r="CF13">
        <v>0</v>
      </c>
      <c r="CG13">
        <v>14.53</v>
      </c>
      <c r="CH13">
        <v>0</v>
      </c>
      <c r="CI13">
        <v>14.53</v>
      </c>
      <c r="CJ13">
        <v>0</v>
      </c>
      <c r="CK13">
        <v>15.21</v>
      </c>
      <c r="CL13">
        <v>0</v>
      </c>
      <c r="CM13">
        <v>14.53</v>
      </c>
      <c r="CN13">
        <v>0</v>
      </c>
      <c r="CO13">
        <v>14.53</v>
      </c>
      <c r="CP13">
        <v>0</v>
      </c>
      <c r="CQ13">
        <v>14.53</v>
      </c>
      <c r="CR13">
        <v>0</v>
      </c>
      <c r="CS13">
        <v>14.75</v>
      </c>
      <c r="CT13">
        <v>0</v>
      </c>
      <c r="CU13">
        <v>14.75</v>
      </c>
      <c r="CV13">
        <v>0</v>
      </c>
      <c r="CW13">
        <v>17.77</v>
      </c>
      <c r="CX13">
        <v>0</v>
      </c>
      <c r="CY13">
        <v>17.77</v>
      </c>
      <c r="CZ13">
        <v>0</v>
      </c>
      <c r="DA13">
        <v>17.77</v>
      </c>
      <c r="DB13">
        <v>0</v>
      </c>
      <c r="DC13">
        <v>17.77</v>
      </c>
      <c r="DD13">
        <v>0.6</v>
      </c>
      <c r="DE13">
        <v>21.11</v>
      </c>
      <c r="DF13">
        <v>1.5</v>
      </c>
      <c r="DG13">
        <v>25.35</v>
      </c>
      <c r="DH13">
        <v>0.4</v>
      </c>
      <c r="DI13">
        <v>20.69</v>
      </c>
      <c r="DJ13">
        <v>0</v>
      </c>
      <c r="DK13">
        <v>17.77</v>
      </c>
      <c r="DL13">
        <v>0</v>
      </c>
      <c r="DM13">
        <v>17.77</v>
      </c>
      <c r="DN13">
        <v>0</v>
      </c>
      <c r="DO13">
        <v>17.77</v>
      </c>
      <c r="DP13">
        <v>0</v>
      </c>
      <c r="DQ13">
        <v>17.72</v>
      </c>
      <c r="DR13">
        <v>0.1</v>
      </c>
      <c r="DS13">
        <v>18.29</v>
      </c>
      <c r="DT13">
        <v>0</v>
      </c>
      <c r="DU13">
        <v>17.72</v>
      </c>
      <c r="DV13">
        <v>0.4</v>
      </c>
      <c r="DW13">
        <v>20.23</v>
      </c>
      <c r="DX13">
        <v>2.3</v>
      </c>
      <c r="DY13">
        <v>33.76</v>
      </c>
      <c r="DZ13">
        <v>5.7</v>
      </c>
      <c r="EA13">
        <v>68.49</v>
      </c>
      <c r="EB13">
        <v>2.9</v>
      </c>
      <c r="EC13">
        <v>53.21</v>
      </c>
      <c r="ED13">
        <v>2.6</v>
      </c>
      <c r="EE13">
        <v>50.29</v>
      </c>
      <c r="EF13">
        <v>2.2</v>
      </c>
      <c r="EG13">
        <v>49.29</v>
      </c>
      <c r="EH13">
        <v>1.1</v>
      </c>
      <c r="EI13">
        <v>43.08</v>
      </c>
      <c r="EJ13">
        <v>1</v>
      </c>
      <c r="EK13">
        <v>36.73</v>
      </c>
      <c r="EL13">
        <v>1</v>
      </c>
      <c r="EM13">
        <v>37.48</v>
      </c>
      <c r="EN13">
        <v>0</v>
      </c>
      <c r="EO13">
        <v>36.65</v>
      </c>
      <c r="EP13">
        <v>0</v>
      </c>
      <c r="EQ13">
        <v>36.63</v>
      </c>
      <c r="ER13">
        <v>0</v>
      </c>
      <c r="ES13">
        <v>36.63</v>
      </c>
      <c r="ET13">
        <v>0</v>
      </c>
      <c r="EU13">
        <v>37.72</v>
      </c>
      <c r="EV13">
        <v>9.4</v>
      </c>
      <c r="EW13">
        <v>97.27</v>
      </c>
      <c r="EX13">
        <v>4.2</v>
      </c>
      <c r="EY13">
        <v>64.85</v>
      </c>
      <c r="EZ13">
        <v>13.8</v>
      </c>
      <c r="FA13">
        <v>126.45</v>
      </c>
      <c r="FB13">
        <v>2</v>
      </c>
      <c r="FC13">
        <v>39.32</v>
      </c>
      <c r="FD13">
        <v>1</v>
      </c>
      <c r="FE13">
        <v>39.14</v>
      </c>
      <c r="FF13">
        <v>0</v>
      </c>
      <c r="FG13">
        <v>38.13</v>
      </c>
      <c r="FH13">
        <v>0</v>
      </c>
      <c r="FI13">
        <v>41.02</v>
      </c>
      <c r="FJ13">
        <v>0</v>
      </c>
      <c r="FK13">
        <v>40.92</v>
      </c>
      <c r="FL13">
        <v>0</v>
      </c>
      <c r="FM13">
        <v>40.67</v>
      </c>
      <c r="FN13">
        <v>0</v>
      </c>
      <c r="FO13">
        <v>40.69</v>
      </c>
      <c r="FP13">
        <v>0</v>
      </c>
      <c r="FQ13">
        <v>40.69</v>
      </c>
      <c r="FR13">
        <v>24</v>
      </c>
      <c r="FS13">
        <v>58.29</v>
      </c>
      <c r="FT13">
        <v>18</v>
      </c>
      <c r="FU13">
        <v>54.18</v>
      </c>
      <c r="FV13">
        <v>24</v>
      </c>
      <c r="FW13">
        <v>55.57</v>
      </c>
      <c r="FX13">
        <v>94</v>
      </c>
      <c r="FY13">
        <v>79.34</v>
      </c>
      <c r="FZ13">
        <v>0</v>
      </c>
      <c r="GA13">
        <v>41.17</v>
      </c>
      <c r="GB13">
        <v>0</v>
      </c>
      <c r="GC13">
        <v>40.27</v>
      </c>
      <c r="GD13">
        <v>0</v>
      </c>
      <c r="GE13">
        <v>41.85</v>
      </c>
      <c r="GF13">
        <v>0</v>
      </c>
      <c r="GG13">
        <v>41.87</v>
      </c>
      <c r="GH13">
        <v>0</v>
      </c>
      <c r="GI13">
        <v>42.14</v>
      </c>
      <c r="GJ13">
        <v>0</v>
      </c>
      <c r="GK13">
        <v>42.13</v>
      </c>
    </row>
    <row r="14" spans="3:193" ht="12.75">
      <c r="C14" t="s">
        <v>163</v>
      </c>
      <c r="D14">
        <v>42011772</v>
      </c>
      <c r="F14">
        <v>48.3</v>
      </c>
      <c r="G14">
        <v>508</v>
      </c>
      <c r="H14">
        <v>75</v>
      </c>
      <c r="I14">
        <v>714.1</v>
      </c>
      <c r="J14">
        <v>54</v>
      </c>
      <c r="K14">
        <v>511.81</v>
      </c>
      <c r="L14">
        <v>39.8</v>
      </c>
      <c r="M14">
        <v>351.3</v>
      </c>
      <c r="N14">
        <v>23.2</v>
      </c>
      <c r="O14">
        <v>261.99</v>
      </c>
      <c r="P14">
        <v>10.8</v>
      </c>
      <c r="Q14">
        <v>135.74</v>
      </c>
      <c r="R14">
        <v>5.3</v>
      </c>
      <c r="S14">
        <v>89.11</v>
      </c>
      <c r="T14">
        <v>8</v>
      </c>
      <c r="U14">
        <v>141.58</v>
      </c>
      <c r="V14">
        <v>1.5</v>
      </c>
      <c r="W14">
        <v>44.83</v>
      </c>
      <c r="X14">
        <v>6.1</v>
      </c>
      <c r="Y14">
        <v>96.3</v>
      </c>
      <c r="Z14">
        <v>7.7</v>
      </c>
      <c r="AA14">
        <v>107</v>
      </c>
      <c r="AB14">
        <v>8.1</v>
      </c>
      <c r="AC14">
        <v>105.8</v>
      </c>
      <c r="AD14">
        <v>48.1</v>
      </c>
      <c r="AE14">
        <v>539.52</v>
      </c>
      <c r="AF14">
        <v>57.7</v>
      </c>
      <c r="AG14">
        <v>494.28</v>
      </c>
      <c r="AH14">
        <v>51.2</v>
      </c>
      <c r="AI14">
        <v>356.07</v>
      </c>
      <c r="AJ14">
        <v>33.4</v>
      </c>
      <c r="AK14">
        <v>198.19</v>
      </c>
      <c r="AL14">
        <v>14.1</v>
      </c>
      <c r="AM14">
        <v>82.61</v>
      </c>
      <c r="AN14">
        <v>7.6</v>
      </c>
      <c r="AO14">
        <v>52.58</v>
      </c>
      <c r="AP14">
        <v>5.6</v>
      </c>
      <c r="AQ14">
        <v>42.01</v>
      </c>
      <c r="AR14">
        <v>5.4</v>
      </c>
      <c r="AS14">
        <v>46.63</v>
      </c>
      <c r="AT14">
        <v>4.6</v>
      </c>
      <c r="AU14">
        <v>48.64</v>
      </c>
      <c r="AV14">
        <v>5</v>
      </c>
      <c r="AW14">
        <v>51.24</v>
      </c>
      <c r="AX14">
        <v>8.3</v>
      </c>
      <c r="AY14">
        <v>74.19</v>
      </c>
      <c r="AZ14">
        <v>22.7</v>
      </c>
      <c r="BA14">
        <v>206.7</v>
      </c>
      <c r="BB14">
        <v>58.9</v>
      </c>
      <c r="BC14">
        <v>447.4</v>
      </c>
      <c r="BD14">
        <v>83.7</v>
      </c>
      <c r="BE14">
        <v>807.18</v>
      </c>
      <c r="BF14">
        <v>61.5</v>
      </c>
      <c r="BG14">
        <v>427.67</v>
      </c>
      <c r="BH14">
        <v>58.9</v>
      </c>
      <c r="BI14">
        <v>377.38</v>
      </c>
      <c r="BJ14">
        <v>23.9</v>
      </c>
      <c r="BK14">
        <v>163.62</v>
      </c>
      <c r="BL14">
        <v>11.2</v>
      </c>
      <c r="BM14">
        <v>81.07</v>
      </c>
      <c r="BN14">
        <v>4.7</v>
      </c>
      <c r="BO14">
        <v>41.82</v>
      </c>
      <c r="BP14">
        <v>5.5</v>
      </c>
      <c r="BQ14">
        <v>56.78</v>
      </c>
      <c r="BR14">
        <v>4.1</v>
      </c>
      <c r="BS14">
        <v>46.9</v>
      </c>
      <c r="BT14">
        <v>4.6</v>
      </c>
      <c r="BU14">
        <v>50.59</v>
      </c>
      <c r="BV14">
        <v>6.7</v>
      </c>
      <c r="BW14">
        <v>64.87</v>
      </c>
      <c r="BX14">
        <v>11</v>
      </c>
      <c r="BY14">
        <v>99.79</v>
      </c>
      <c r="CB14">
        <v>40.8</v>
      </c>
      <c r="CC14">
        <v>313.22</v>
      </c>
      <c r="CD14">
        <v>75.2</v>
      </c>
      <c r="CE14">
        <v>485.44</v>
      </c>
      <c r="CF14">
        <v>71.2</v>
      </c>
      <c r="CG14">
        <v>418.5</v>
      </c>
      <c r="CH14">
        <v>26</v>
      </c>
      <c r="CI14">
        <v>172.04</v>
      </c>
      <c r="CJ14">
        <v>13.5</v>
      </c>
      <c r="CK14">
        <v>103.15</v>
      </c>
      <c r="CL14">
        <v>6.5</v>
      </c>
      <c r="CM14">
        <v>57.57</v>
      </c>
      <c r="CN14">
        <v>4.3</v>
      </c>
      <c r="CO14">
        <v>43.85</v>
      </c>
      <c r="CP14">
        <v>4.9</v>
      </c>
      <c r="CQ14">
        <v>47.65</v>
      </c>
      <c r="CR14">
        <v>3.9</v>
      </c>
      <c r="CS14">
        <v>46.6</v>
      </c>
      <c r="CT14">
        <v>4.5</v>
      </c>
      <c r="CU14">
        <v>52.25</v>
      </c>
      <c r="CV14">
        <v>4.7</v>
      </c>
      <c r="CW14">
        <v>52.73</v>
      </c>
      <c r="CX14">
        <v>13.9</v>
      </c>
      <c r="CY14">
        <v>116.02</v>
      </c>
      <c r="CZ14">
        <v>52</v>
      </c>
      <c r="DA14">
        <v>354.67</v>
      </c>
      <c r="DB14">
        <v>81</v>
      </c>
      <c r="DC14">
        <v>509.13</v>
      </c>
      <c r="DD14">
        <v>53.2</v>
      </c>
      <c r="DE14">
        <v>315.27</v>
      </c>
      <c r="DF14">
        <v>39.5</v>
      </c>
      <c r="DG14">
        <v>217.77</v>
      </c>
      <c r="DH14">
        <v>14.5</v>
      </c>
      <c r="DI14">
        <v>97.89</v>
      </c>
      <c r="DJ14">
        <v>7</v>
      </c>
      <c r="DK14">
        <v>49.81</v>
      </c>
      <c r="DL14">
        <v>5.2</v>
      </c>
      <c r="DM14">
        <v>41.57</v>
      </c>
      <c r="DN14">
        <v>2.7</v>
      </c>
      <c r="DO14">
        <v>6.88</v>
      </c>
      <c r="DP14">
        <v>4.8</v>
      </c>
      <c r="DQ14">
        <v>44.48</v>
      </c>
      <c r="DR14">
        <v>0.4</v>
      </c>
      <c r="DS14">
        <v>0</v>
      </c>
      <c r="DT14">
        <v>3</v>
      </c>
      <c r="DU14">
        <v>28.93</v>
      </c>
      <c r="DV14">
        <v>8.9</v>
      </c>
      <c r="DW14">
        <v>73.71</v>
      </c>
      <c r="DX14">
        <v>19</v>
      </c>
      <c r="DY14">
        <v>150.29</v>
      </c>
      <c r="DZ14">
        <v>57.2</v>
      </c>
      <c r="EA14">
        <v>355.33</v>
      </c>
      <c r="EB14">
        <v>28.1</v>
      </c>
      <c r="EC14">
        <v>196.39</v>
      </c>
      <c r="ED14">
        <v>30.4</v>
      </c>
      <c r="EE14">
        <v>195.48</v>
      </c>
      <c r="EF14">
        <v>16.8</v>
      </c>
      <c r="EG14">
        <v>127.69</v>
      </c>
      <c r="EH14">
        <v>10.2</v>
      </c>
      <c r="EI14">
        <v>95.62</v>
      </c>
      <c r="EJ14">
        <v>2.4</v>
      </c>
      <c r="EK14">
        <v>51.74</v>
      </c>
      <c r="EL14">
        <v>2</v>
      </c>
      <c r="EM14">
        <v>49.57</v>
      </c>
      <c r="EN14">
        <v>2</v>
      </c>
      <c r="EO14">
        <v>49.72</v>
      </c>
      <c r="EP14">
        <v>1.7</v>
      </c>
      <c r="EQ14">
        <v>48.2</v>
      </c>
      <c r="ER14">
        <v>2</v>
      </c>
      <c r="ES14">
        <v>50.52</v>
      </c>
      <c r="ET14">
        <v>13.7</v>
      </c>
      <c r="EU14">
        <v>126.23</v>
      </c>
      <c r="EV14">
        <v>52.7</v>
      </c>
      <c r="EW14">
        <v>371.58</v>
      </c>
      <c r="EX14">
        <v>59.2</v>
      </c>
      <c r="EY14">
        <v>420.14</v>
      </c>
      <c r="EZ14">
        <v>71.3</v>
      </c>
      <c r="FA14">
        <v>496.23</v>
      </c>
      <c r="FB14">
        <v>34.9</v>
      </c>
      <c r="FC14">
        <v>315.13</v>
      </c>
      <c r="FD14">
        <v>15</v>
      </c>
      <c r="FE14">
        <v>161.02</v>
      </c>
      <c r="FF14">
        <v>4.4</v>
      </c>
      <c r="FG14">
        <v>73.96</v>
      </c>
      <c r="FH14">
        <v>5.3</v>
      </c>
      <c r="FI14">
        <v>84.68</v>
      </c>
      <c r="FJ14">
        <v>2</v>
      </c>
      <c r="FK14">
        <v>56.67</v>
      </c>
      <c r="FL14">
        <v>12</v>
      </c>
      <c r="FM14">
        <v>34.32</v>
      </c>
      <c r="FN14">
        <v>7</v>
      </c>
      <c r="FO14">
        <v>46.16</v>
      </c>
      <c r="FP14">
        <v>6</v>
      </c>
      <c r="FQ14">
        <v>45.31</v>
      </c>
      <c r="FR14">
        <v>163</v>
      </c>
      <c r="FS14">
        <v>160.34</v>
      </c>
      <c r="FT14">
        <v>254</v>
      </c>
      <c r="FU14">
        <v>231.21</v>
      </c>
      <c r="FV14">
        <v>355</v>
      </c>
      <c r="FW14">
        <v>261.13</v>
      </c>
      <c r="FX14">
        <v>525</v>
      </c>
      <c r="FY14">
        <v>256.55</v>
      </c>
      <c r="FZ14">
        <v>101</v>
      </c>
      <c r="GA14">
        <v>89.88</v>
      </c>
      <c r="GB14">
        <v>37</v>
      </c>
      <c r="GC14">
        <v>56.21</v>
      </c>
      <c r="GD14">
        <v>63</v>
      </c>
      <c r="GE14">
        <v>69.21</v>
      </c>
      <c r="GF14">
        <v>28</v>
      </c>
      <c r="GG14">
        <v>58.36</v>
      </c>
      <c r="GH14">
        <v>74</v>
      </c>
      <c r="GI14">
        <v>86.02</v>
      </c>
      <c r="GJ14">
        <v>6</v>
      </c>
      <c r="GK14">
        <v>45.69</v>
      </c>
    </row>
    <row r="15" spans="3:193" ht="12.75">
      <c r="C15" s="1" t="s">
        <v>164</v>
      </c>
      <c r="D15">
        <v>4088388</v>
      </c>
      <c r="F15">
        <v>101</v>
      </c>
      <c r="G15">
        <v>1039.78</v>
      </c>
      <c r="H15">
        <v>150.8</v>
      </c>
      <c r="I15">
        <v>1415.76</v>
      </c>
      <c r="J15">
        <v>126.3</v>
      </c>
      <c r="K15">
        <v>1170.65</v>
      </c>
      <c r="L15">
        <v>79.4</v>
      </c>
      <c r="M15">
        <v>682.66</v>
      </c>
      <c r="N15">
        <v>50</v>
      </c>
      <c r="O15">
        <v>552.48</v>
      </c>
      <c r="P15">
        <v>30.2</v>
      </c>
      <c r="Q15">
        <v>340.02</v>
      </c>
      <c r="R15">
        <v>25</v>
      </c>
      <c r="S15">
        <v>338.47</v>
      </c>
      <c r="T15">
        <v>14.8</v>
      </c>
      <c r="U15">
        <v>243.22</v>
      </c>
      <c r="V15">
        <v>10.5</v>
      </c>
      <c r="W15">
        <v>181.64</v>
      </c>
      <c r="X15">
        <v>24</v>
      </c>
      <c r="Y15">
        <v>314.23</v>
      </c>
      <c r="Z15">
        <v>25.1</v>
      </c>
      <c r="AA15">
        <v>299.02</v>
      </c>
      <c r="AB15">
        <v>26.2</v>
      </c>
      <c r="AC15">
        <v>308.96</v>
      </c>
      <c r="AD15">
        <v>142.9</v>
      </c>
      <c r="AE15">
        <v>1573.54</v>
      </c>
      <c r="AF15">
        <v>147.8</v>
      </c>
      <c r="AG15">
        <v>1242.94</v>
      </c>
      <c r="AH15">
        <v>109.9</v>
      </c>
      <c r="AI15">
        <v>747.23</v>
      </c>
      <c r="AJ15">
        <v>87.2</v>
      </c>
      <c r="AK15">
        <v>493.47</v>
      </c>
      <c r="AL15">
        <v>48</v>
      </c>
      <c r="AM15">
        <v>244.3</v>
      </c>
      <c r="AN15">
        <v>25.9</v>
      </c>
      <c r="AO15">
        <v>143.1</v>
      </c>
      <c r="AP15">
        <v>15.8</v>
      </c>
      <c r="AQ15">
        <v>91.23</v>
      </c>
      <c r="AR15">
        <v>12.5</v>
      </c>
      <c r="AS15">
        <v>88.27</v>
      </c>
      <c r="AT15">
        <v>5</v>
      </c>
      <c r="AU15">
        <v>51.58</v>
      </c>
      <c r="AV15">
        <v>7.3</v>
      </c>
      <c r="AW15">
        <v>67.91</v>
      </c>
      <c r="AX15">
        <v>12.5</v>
      </c>
      <c r="AY15">
        <v>104.14</v>
      </c>
      <c r="AZ15">
        <v>37.7</v>
      </c>
      <c r="BA15">
        <v>341.79</v>
      </c>
      <c r="BB15">
        <v>131.6</v>
      </c>
      <c r="BC15">
        <v>981.06</v>
      </c>
      <c r="BD15">
        <v>203</v>
      </c>
      <c r="BE15">
        <v>1451.25</v>
      </c>
      <c r="BF15">
        <v>153.5</v>
      </c>
      <c r="BG15">
        <v>1044.97</v>
      </c>
      <c r="BH15">
        <v>146.4</v>
      </c>
      <c r="BI15">
        <v>916.86</v>
      </c>
      <c r="BJ15">
        <v>43.1</v>
      </c>
      <c r="BK15">
        <v>283.11</v>
      </c>
      <c r="BL15">
        <v>16</v>
      </c>
      <c r="BM15">
        <v>109.65</v>
      </c>
      <c r="BN15">
        <v>5.2</v>
      </c>
      <c r="BO15">
        <v>44.71</v>
      </c>
      <c r="BP15">
        <v>4</v>
      </c>
      <c r="BQ15">
        <v>45.22</v>
      </c>
      <c r="BR15">
        <v>3.9</v>
      </c>
      <c r="BS15">
        <v>45.3</v>
      </c>
      <c r="BT15">
        <v>4.5</v>
      </c>
      <c r="BU15">
        <v>49.79</v>
      </c>
      <c r="BV15">
        <v>6</v>
      </c>
      <c r="BW15">
        <v>59.6</v>
      </c>
      <c r="BX15">
        <v>16.8</v>
      </c>
      <c r="BY15">
        <v>144.58</v>
      </c>
      <c r="CB15">
        <v>94.8</v>
      </c>
      <c r="CC15">
        <v>708.23</v>
      </c>
      <c r="CD15">
        <v>177</v>
      </c>
      <c r="CE15">
        <v>1122.53</v>
      </c>
      <c r="CF15">
        <v>184.1</v>
      </c>
      <c r="CG15">
        <v>1059.03</v>
      </c>
      <c r="CH15">
        <v>37.3</v>
      </c>
      <c r="CI15">
        <v>240.54</v>
      </c>
      <c r="CJ15">
        <v>18.8</v>
      </c>
      <c r="CK15">
        <v>137.7</v>
      </c>
      <c r="CL15">
        <v>12.7</v>
      </c>
      <c r="CM15">
        <v>98.59</v>
      </c>
      <c r="CN15">
        <v>5.6</v>
      </c>
      <c r="CO15">
        <v>52.73</v>
      </c>
      <c r="CP15">
        <v>6</v>
      </c>
      <c r="CQ15">
        <v>55.08</v>
      </c>
      <c r="CR15">
        <v>4</v>
      </c>
      <c r="CS15">
        <v>47.41</v>
      </c>
      <c r="CT15">
        <v>7.1</v>
      </c>
      <c r="CU15">
        <v>73.9</v>
      </c>
      <c r="CV15">
        <v>11.1</v>
      </c>
      <c r="CW15">
        <v>100.33</v>
      </c>
      <c r="CX15">
        <v>39.2</v>
      </c>
      <c r="CY15">
        <v>294.88</v>
      </c>
      <c r="CZ15">
        <v>137.1</v>
      </c>
      <c r="DA15">
        <v>906.02</v>
      </c>
      <c r="DB15">
        <v>166.1</v>
      </c>
      <c r="DC15">
        <v>1025.32</v>
      </c>
      <c r="DD15">
        <v>125</v>
      </c>
      <c r="DE15">
        <v>716.81</v>
      </c>
      <c r="DF15">
        <v>75.5</v>
      </c>
      <c r="DG15">
        <v>400.05</v>
      </c>
      <c r="DH15">
        <v>17</v>
      </c>
      <c r="DI15">
        <v>111.59</v>
      </c>
      <c r="DJ15">
        <v>7.6</v>
      </c>
      <c r="DK15">
        <v>52.55</v>
      </c>
      <c r="DL15">
        <v>5.4</v>
      </c>
      <c r="DM15">
        <v>42.49</v>
      </c>
      <c r="DN15">
        <v>6.7</v>
      </c>
      <c r="DO15">
        <v>51.67</v>
      </c>
      <c r="DP15">
        <v>5.5</v>
      </c>
      <c r="DQ15">
        <v>48.39</v>
      </c>
      <c r="DR15">
        <v>5.1</v>
      </c>
      <c r="DS15">
        <v>47.24</v>
      </c>
      <c r="DT15">
        <v>13</v>
      </c>
      <c r="DU15">
        <v>95.73</v>
      </c>
      <c r="DV15">
        <v>74.5</v>
      </c>
      <c r="DW15">
        <v>486.42</v>
      </c>
      <c r="DX15">
        <v>97.6</v>
      </c>
      <c r="DY15">
        <v>698.76</v>
      </c>
      <c r="DZ15">
        <v>234.6</v>
      </c>
      <c r="EA15">
        <v>1343.4</v>
      </c>
      <c r="EB15">
        <v>137.7</v>
      </c>
      <c r="EC15">
        <v>819.13</v>
      </c>
      <c r="ED15">
        <v>142.1</v>
      </c>
      <c r="EE15">
        <v>778.75</v>
      </c>
      <c r="EF15">
        <v>87.2</v>
      </c>
      <c r="EG15">
        <v>505.73</v>
      </c>
      <c r="EH15">
        <v>89.8</v>
      </c>
      <c r="EI15">
        <v>555.15</v>
      </c>
      <c r="EJ15">
        <v>36.7</v>
      </c>
      <c r="EK15">
        <v>266.35</v>
      </c>
      <c r="EL15">
        <v>39.9</v>
      </c>
      <c r="EM15">
        <v>290.7</v>
      </c>
      <c r="EN15">
        <v>28.6</v>
      </c>
      <c r="EO15">
        <v>223.63</v>
      </c>
      <c r="EP15">
        <v>35.6</v>
      </c>
      <c r="EQ15">
        <v>278.75</v>
      </c>
      <c r="ER15">
        <v>58.5</v>
      </c>
      <c r="ES15">
        <v>442.87</v>
      </c>
      <c r="ET15">
        <v>64.7</v>
      </c>
      <c r="EU15">
        <v>455.73</v>
      </c>
      <c r="EV15">
        <v>243.1</v>
      </c>
      <c r="EW15">
        <v>1577.78</v>
      </c>
      <c r="EX15">
        <v>270.1</v>
      </c>
      <c r="EY15">
        <v>1782.57</v>
      </c>
      <c r="EZ15">
        <v>292.9</v>
      </c>
      <c r="FA15">
        <v>1921.29</v>
      </c>
      <c r="FB15">
        <v>128.8</v>
      </c>
      <c r="FC15">
        <v>1061.5</v>
      </c>
      <c r="FD15">
        <v>55.9</v>
      </c>
      <c r="FE15">
        <v>493.35</v>
      </c>
      <c r="FF15">
        <v>38.6</v>
      </c>
      <c r="FG15">
        <v>352.51</v>
      </c>
      <c r="FH15">
        <v>22.4</v>
      </c>
      <c r="FI15">
        <v>90.17</v>
      </c>
      <c r="FJ15">
        <v>3.4</v>
      </c>
      <c r="FK15">
        <v>128.2</v>
      </c>
      <c r="FL15">
        <v>5</v>
      </c>
      <c r="FM15">
        <v>-223.05</v>
      </c>
      <c r="FN15">
        <v>65</v>
      </c>
      <c r="FO15">
        <v>-131.52</v>
      </c>
      <c r="FP15">
        <v>68</v>
      </c>
      <c r="FQ15">
        <v>-38.31</v>
      </c>
      <c r="FR15">
        <v>472</v>
      </c>
      <c r="FS15">
        <v>348.88</v>
      </c>
      <c r="FT15">
        <v>757</v>
      </c>
      <c r="FU15">
        <v>608.53</v>
      </c>
      <c r="FV15">
        <v>1148</v>
      </c>
      <c r="FW15">
        <v>753.55</v>
      </c>
      <c r="FX15">
        <v>1679</v>
      </c>
      <c r="FY15">
        <v>731.04</v>
      </c>
      <c r="FZ15">
        <v>231</v>
      </c>
      <c r="GA15">
        <v>152.55</v>
      </c>
      <c r="GB15">
        <v>120</v>
      </c>
      <c r="GC15">
        <v>91.99</v>
      </c>
      <c r="GD15">
        <v>63</v>
      </c>
      <c r="GE15">
        <v>69.21</v>
      </c>
      <c r="GF15">
        <v>40</v>
      </c>
      <c r="GG15">
        <v>65.43</v>
      </c>
      <c r="GH15">
        <v>30</v>
      </c>
      <c r="GI15">
        <v>59.91</v>
      </c>
      <c r="GJ15">
        <v>29</v>
      </c>
      <c r="GK15">
        <v>59.31</v>
      </c>
    </row>
    <row r="16" spans="3:193" ht="12.75">
      <c r="C16" t="s">
        <v>162</v>
      </c>
      <c r="D16">
        <v>7080496</v>
      </c>
      <c r="F16">
        <v>27.7</v>
      </c>
      <c r="G16">
        <v>300.12</v>
      </c>
      <c r="H16">
        <v>40.7</v>
      </c>
      <c r="I16">
        <v>396.58</v>
      </c>
      <c r="J16">
        <v>35.6</v>
      </c>
      <c r="K16">
        <v>344.15</v>
      </c>
      <c r="L16">
        <v>25.5</v>
      </c>
      <c r="M16">
        <v>231.62</v>
      </c>
      <c r="N16">
        <v>14</v>
      </c>
      <c r="O16">
        <v>165.86</v>
      </c>
      <c r="P16">
        <v>10.6</v>
      </c>
      <c r="Q16">
        <v>133.62</v>
      </c>
      <c r="R16">
        <v>6.4</v>
      </c>
      <c r="S16">
        <v>103.05</v>
      </c>
      <c r="T16">
        <v>4.6</v>
      </c>
      <c r="U16">
        <v>90.79</v>
      </c>
      <c r="V16">
        <v>4.1</v>
      </c>
      <c r="W16">
        <v>84.35</v>
      </c>
      <c r="X16">
        <v>8.2</v>
      </c>
      <c r="Y16">
        <v>121.86</v>
      </c>
      <c r="Z16">
        <v>9.5</v>
      </c>
      <c r="AA16">
        <v>126.86</v>
      </c>
      <c r="AB16">
        <v>9.4</v>
      </c>
      <c r="AC16">
        <v>120.39</v>
      </c>
      <c r="AD16">
        <v>31.1</v>
      </c>
      <c r="AE16">
        <v>354.1</v>
      </c>
      <c r="AF16">
        <v>32.8</v>
      </c>
      <c r="AG16">
        <v>287.39</v>
      </c>
      <c r="AH16">
        <v>32.7</v>
      </c>
      <c r="AI16">
        <v>232.77</v>
      </c>
      <c r="AJ16">
        <v>22.8</v>
      </c>
      <c r="AK16">
        <v>139.99</v>
      </c>
      <c r="AL16">
        <v>14.6</v>
      </c>
      <c r="AM16">
        <v>84.99</v>
      </c>
      <c r="AN16">
        <v>9.5</v>
      </c>
      <c r="AO16">
        <v>61.99</v>
      </c>
      <c r="AP16">
        <v>6</v>
      </c>
      <c r="AQ16">
        <v>43.93</v>
      </c>
      <c r="AR16">
        <v>5.4</v>
      </c>
      <c r="AS16">
        <v>46.63</v>
      </c>
      <c r="AT16">
        <v>4.2</v>
      </c>
      <c r="AU16">
        <v>45.73</v>
      </c>
      <c r="AV16">
        <v>8.3</v>
      </c>
      <c r="AW16">
        <v>75.14</v>
      </c>
      <c r="AX16">
        <v>8.9</v>
      </c>
      <c r="AY16">
        <v>78.46</v>
      </c>
      <c r="AZ16">
        <v>13.1</v>
      </c>
      <c r="BA16">
        <v>125.63</v>
      </c>
      <c r="BB16">
        <v>33</v>
      </c>
      <c r="BC16">
        <v>257.27</v>
      </c>
      <c r="BD16">
        <v>49.6</v>
      </c>
      <c r="BE16">
        <v>365.95</v>
      </c>
      <c r="BF16">
        <v>43.3</v>
      </c>
      <c r="BG16">
        <v>304.12</v>
      </c>
      <c r="BH16">
        <v>33.9</v>
      </c>
      <c r="BI16">
        <v>224.03</v>
      </c>
      <c r="BJ16">
        <v>19.3</v>
      </c>
      <c r="BK16">
        <v>135.07</v>
      </c>
      <c r="BL16">
        <v>9.6</v>
      </c>
      <c r="BM16">
        <v>71.54</v>
      </c>
      <c r="BN16">
        <v>6.6</v>
      </c>
      <c r="BO16">
        <v>52.89</v>
      </c>
      <c r="BP16">
        <v>5.3</v>
      </c>
      <c r="BQ16">
        <v>55.24</v>
      </c>
      <c r="BR16">
        <v>4.9</v>
      </c>
      <c r="BS16">
        <v>53.25</v>
      </c>
      <c r="BT16">
        <v>9.6</v>
      </c>
      <c r="BU16">
        <v>89.96</v>
      </c>
      <c r="BV16">
        <v>10.5</v>
      </c>
      <c r="BW16">
        <v>93.52</v>
      </c>
      <c r="BX16">
        <v>11.8</v>
      </c>
      <c r="BY16">
        <v>105.96</v>
      </c>
      <c r="CB16">
        <v>30.2</v>
      </c>
      <c r="CC16">
        <v>235.69</v>
      </c>
      <c r="CD16">
        <v>47</v>
      </c>
      <c r="CE16">
        <v>308.93</v>
      </c>
      <c r="CF16">
        <v>52.6</v>
      </c>
      <c r="CG16">
        <v>313</v>
      </c>
      <c r="CH16">
        <v>19.3</v>
      </c>
      <c r="CI16">
        <v>131.47</v>
      </c>
      <c r="CJ16">
        <v>0</v>
      </c>
      <c r="CK16">
        <v>15.21</v>
      </c>
      <c r="CL16">
        <v>21.7</v>
      </c>
      <c r="CM16">
        <v>158.18</v>
      </c>
      <c r="CN16">
        <v>7.3</v>
      </c>
      <c r="CO16">
        <v>64.32</v>
      </c>
      <c r="CP16">
        <v>5.4</v>
      </c>
      <c r="CQ16">
        <v>51.02</v>
      </c>
      <c r="CR16">
        <v>3.9</v>
      </c>
      <c r="CS16">
        <v>46.6</v>
      </c>
      <c r="CT16">
        <v>8.4</v>
      </c>
      <c r="CU16">
        <v>84.75</v>
      </c>
      <c r="CV16">
        <v>8.5</v>
      </c>
      <c r="CW16">
        <v>80.99</v>
      </c>
      <c r="CX16">
        <v>13.4</v>
      </c>
      <c r="CY16">
        <v>112.5</v>
      </c>
      <c r="CZ16">
        <v>7.4</v>
      </c>
      <c r="DA16">
        <v>65.93</v>
      </c>
      <c r="DB16">
        <v>38.9</v>
      </c>
      <c r="DC16">
        <v>253.16</v>
      </c>
      <c r="DD16">
        <v>14.4</v>
      </c>
      <c r="DE16">
        <v>98.29</v>
      </c>
      <c r="DF16">
        <v>11.6</v>
      </c>
      <c r="DG16">
        <v>76.52</v>
      </c>
      <c r="DH16">
        <v>7.9</v>
      </c>
      <c r="DI16">
        <v>61.76</v>
      </c>
      <c r="DJ16">
        <v>6.7</v>
      </c>
      <c r="DK16">
        <v>48.44</v>
      </c>
      <c r="DL16">
        <v>6.3</v>
      </c>
      <c r="DM16">
        <v>46.6</v>
      </c>
      <c r="DN16">
        <v>3.7</v>
      </c>
      <c r="DO16">
        <v>36.5</v>
      </c>
      <c r="DP16">
        <v>7.6</v>
      </c>
      <c r="DQ16">
        <v>60.1</v>
      </c>
      <c r="DR16">
        <v>0.9</v>
      </c>
      <c r="DS16">
        <v>22.94</v>
      </c>
      <c r="DT16">
        <v>3.8</v>
      </c>
      <c r="DU16">
        <v>40.53</v>
      </c>
      <c r="DV16">
        <v>2</v>
      </c>
      <c r="DW16">
        <v>30.3</v>
      </c>
      <c r="DX16">
        <v>3.5</v>
      </c>
      <c r="DY16">
        <v>42.15</v>
      </c>
      <c r="DZ16">
        <v>3</v>
      </c>
      <c r="EA16">
        <v>53.45</v>
      </c>
      <c r="EB16">
        <v>5.5</v>
      </c>
      <c r="EC16">
        <v>67.99</v>
      </c>
      <c r="ED16">
        <v>5.4</v>
      </c>
      <c r="EE16">
        <v>64.94</v>
      </c>
      <c r="EF16">
        <v>3.9</v>
      </c>
      <c r="EG16">
        <v>58.42</v>
      </c>
      <c r="EH16">
        <v>60</v>
      </c>
      <c r="EI16">
        <v>71.37</v>
      </c>
      <c r="EJ16">
        <v>4.2</v>
      </c>
      <c r="EK16">
        <v>63.01</v>
      </c>
      <c r="EL16">
        <v>3.1</v>
      </c>
      <c r="EM16">
        <v>56.55</v>
      </c>
      <c r="EN16">
        <v>3.2</v>
      </c>
      <c r="EO16">
        <v>57.57</v>
      </c>
      <c r="EP16">
        <v>4.1</v>
      </c>
      <c r="EQ16">
        <v>64.53</v>
      </c>
      <c r="ER16">
        <v>4.2</v>
      </c>
      <c r="ES16">
        <v>65.8</v>
      </c>
      <c r="ET16">
        <v>4</v>
      </c>
      <c r="EU16">
        <v>63.56</v>
      </c>
      <c r="EV16">
        <v>3.6</v>
      </c>
      <c r="EW16">
        <v>60.52</v>
      </c>
      <c r="EX16">
        <v>6</v>
      </c>
      <c r="EY16">
        <v>76.49</v>
      </c>
      <c r="EZ16">
        <v>5.6</v>
      </c>
      <c r="FA16">
        <v>73.73</v>
      </c>
      <c r="FB16">
        <v>5.4</v>
      </c>
      <c r="FC16">
        <v>80.63</v>
      </c>
      <c r="FD16">
        <v>5.2</v>
      </c>
      <c r="FE16">
        <v>81.39</v>
      </c>
      <c r="FF16">
        <v>2.6</v>
      </c>
      <c r="FG16">
        <v>59.29</v>
      </c>
      <c r="FH16">
        <v>7.9</v>
      </c>
      <c r="FI16">
        <v>106.09</v>
      </c>
      <c r="FJ16">
        <v>3.3</v>
      </c>
      <c r="FK16">
        <v>66.89</v>
      </c>
      <c r="FL16">
        <v>24</v>
      </c>
      <c r="FM16">
        <v>59.44</v>
      </c>
      <c r="FN16">
        <v>48</v>
      </c>
      <c r="FO16">
        <v>78.24</v>
      </c>
      <c r="FP16">
        <v>49</v>
      </c>
      <c r="FQ16">
        <v>78.53</v>
      </c>
      <c r="FR16">
        <v>50</v>
      </c>
      <c r="FS16">
        <v>77.39</v>
      </c>
      <c r="FT16">
        <v>76</v>
      </c>
      <c r="FU16">
        <v>97.69</v>
      </c>
      <c r="FV16">
        <v>84</v>
      </c>
      <c r="FW16">
        <v>92.84</v>
      </c>
      <c r="FX16">
        <v>86</v>
      </c>
      <c r="FY16">
        <v>76.05</v>
      </c>
      <c r="FZ16">
        <v>61</v>
      </c>
      <c r="GA16">
        <v>70.59</v>
      </c>
      <c r="GB16">
        <v>22</v>
      </c>
      <c r="GC16">
        <v>20.84</v>
      </c>
      <c r="GD16">
        <v>62</v>
      </c>
      <c r="GE16">
        <v>47.94</v>
      </c>
      <c r="GF16">
        <v>54</v>
      </c>
      <c r="GG16">
        <v>110.78</v>
      </c>
      <c r="GH16">
        <v>12</v>
      </c>
      <c r="GI16">
        <v>39.24</v>
      </c>
      <c r="GJ16">
        <v>31</v>
      </c>
      <c r="GK16">
        <v>60.51</v>
      </c>
    </row>
    <row r="17" spans="3:193" ht="12.75">
      <c r="C17" s="1" t="s">
        <v>158</v>
      </c>
      <c r="D17">
        <v>111018</v>
      </c>
      <c r="F17">
        <v>63.7</v>
      </c>
      <c r="G17">
        <v>663.4</v>
      </c>
      <c r="H17">
        <v>92.9</v>
      </c>
      <c r="I17">
        <v>879.79</v>
      </c>
      <c r="J17">
        <v>77.8</v>
      </c>
      <c r="K17">
        <v>728.69</v>
      </c>
      <c r="L17">
        <v>51.3</v>
      </c>
      <c r="M17">
        <v>447.52</v>
      </c>
      <c r="N17">
        <v>1.7</v>
      </c>
      <c r="O17">
        <v>39.9</v>
      </c>
      <c r="P17">
        <v>1.8</v>
      </c>
      <c r="Q17">
        <v>40.96</v>
      </c>
      <c r="R17">
        <v>1.7</v>
      </c>
      <c r="S17">
        <v>43.54</v>
      </c>
      <c r="T17">
        <v>1.7</v>
      </c>
      <c r="U17">
        <v>47.44</v>
      </c>
      <c r="V17">
        <v>1.6</v>
      </c>
      <c r="W17">
        <v>46.35</v>
      </c>
      <c r="X17">
        <v>2</v>
      </c>
      <c r="Y17">
        <v>46.37</v>
      </c>
      <c r="Z17">
        <v>1.7</v>
      </c>
      <c r="AA17">
        <v>40.79</v>
      </c>
      <c r="AB17">
        <v>1.4</v>
      </c>
      <c r="AC17">
        <v>30.6</v>
      </c>
      <c r="AD17">
        <v>4.9</v>
      </c>
      <c r="AE17">
        <v>68.34</v>
      </c>
      <c r="AF17">
        <v>91</v>
      </c>
      <c r="AG17">
        <v>770.98</v>
      </c>
      <c r="AH17">
        <v>75.5</v>
      </c>
      <c r="AI17">
        <v>518</v>
      </c>
      <c r="AJ17">
        <v>53.2</v>
      </c>
      <c r="AK17">
        <v>306.87</v>
      </c>
      <c r="AL17">
        <v>40.9</v>
      </c>
      <c r="AM17">
        <v>210.45</v>
      </c>
      <c r="AN17">
        <v>17.6</v>
      </c>
      <c r="AO17">
        <v>102.03</v>
      </c>
      <c r="AP17">
        <v>7</v>
      </c>
      <c r="AQ17">
        <v>48.77</v>
      </c>
      <c r="AR17">
        <v>3.2</v>
      </c>
      <c r="AS17">
        <v>33.75</v>
      </c>
      <c r="AT17">
        <v>0.5</v>
      </c>
      <c r="AU17">
        <v>18.65</v>
      </c>
      <c r="AV17">
        <v>1.6</v>
      </c>
      <c r="AW17">
        <v>26.6</v>
      </c>
      <c r="AX17">
        <v>1.6</v>
      </c>
      <c r="AY17">
        <v>26.42</v>
      </c>
      <c r="AZ17">
        <v>1.9</v>
      </c>
      <c r="BA17">
        <v>31.08</v>
      </c>
      <c r="BB17">
        <v>1.6</v>
      </c>
      <c r="BC17">
        <v>26.76</v>
      </c>
      <c r="BD17">
        <v>54.9</v>
      </c>
      <c r="BE17">
        <v>403.43</v>
      </c>
      <c r="BF17">
        <v>76.1</v>
      </c>
      <c r="BG17">
        <v>525.64</v>
      </c>
      <c r="BH17">
        <v>82.6</v>
      </c>
      <c r="BI17">
        <v>523.41</v>
      </c>
      <c r="BJ17">
        <v>42.7</v>
      </c>
      <c r="BK17">
        <v>280.48</v>
      </c>
      <c r="BL17">
        <v>17.4</v>
      </c>
      <c r="BM17">
        <v>118</v>
      </c>
      <c r="BN17">
        <v>1.7</v>
      </c>
      <c r="BO17">
        <v>24.29</v>
      </c>
      <c r="BP17">
        <v>1.9</v>
      </c>
      <c r="BQ17">
        <v>29.03</v>
      </c>
      <c r="BR17">
        <v>1.5</v>
      </c>
      <c r="BS17">
        <v>26.26</v>
      </c>
      <c r="BT17">
        <v>1.7</v>
      </c>
      <c r="BU17">
        <v>27.75</v>
      </c>
      <c r="BV17">
        <v>7.2</v>
      </c>
      <c r="BW17">
        <v>68.63</v>
      </c>
      <c r="BX17">
        <v>21.2</v>
      </c>
      <c r="BY17">
        <v>178.57</v>
      </c>
      <c r="CB17">
        <v>65.9</v>
      </c>
      <c r="CC17">
        <v>496.84</v>
      </c>
      <c r="CD17">
        <v>94</v>
      </c>
      <c r="CE17">
        <v>603.09</v>
      </c>
      <c r="CF17">
        <v>98.1</v>
      </c>
      <c r="CG17">
        <v>571.12</v>
      </c>
      <c r="CH17">
        <v>39</v>
      </c>
      <c r="CI17">
        <v>250.85</v>
      </c>
      <c r="CJ17">
        <v>1.6</v>
      </c>
      <c r="CK17">
        <v>25.64</v>
      </c>
      <c r="CL17">
        <v>1.8</v>
      </c>
      <c r="CM17">
        <v>26.44</v>
      </c>
      <c r="CN17">
        <v>1.6</v>
      </c>
      <c r="CO17">
        <v>25.45</v>
      </c>
      <c r="CP17">
        <v>1.9</v>
      </c>
      <c r="CQ17">
        <v>27.36</v>
      </c>
      <c r="CR17">
        <v>1.6</v>
      </c>
      <c r="CS17">
        <v>27.82</v>
      </c>
      <c r="CT17">
        <v>1.7</v>
      </c>
      <c r="CU17">
        <v>28.92</v>
      </c>
      <c r="CV17">
        <v>1.7</v>
      </c>
      <c r="CW17">
        <v>30.43</v>
      </c>
      <c r="CX17">
        <v>1.6</v>
      </c>
      <c r="CY17">
        <v>29.07</v>
      </c>
      <c r="CZ17">
        <v>1.6</v>
      </c>
      <c r="DA17">
        <v>28.12</v>
      </c>
      <c r="DB17">
        <v>73.6</v>
      </c>
      <c r="DC17">
        <v>464.24</v>
      </c>
      <c r="DD17">
        <v>20.1</v>
      </c>
      <c r="DE17">
        <v>130.19</v>
      </c>
      <c r="DF17">
        <v>48.4</v>
      </c>
      <c r="DG17">
        <v>262.85</v>
      </c>
      <c r="DH17">
        <v>15</v>
      </c>
      <c r="DI17">
        <v>100.64</v>
      </c>
      <c r="DJ17">
        <v>5.8</v>
      </c>
      <c r="DK17">
        <v>44.32</v>
      </c>
      <c r="DL17">
        <v>1.9</v>
      </c>
      <c r="DM17">
        <v>26.45</v>
      </c>
      <c r="DN17">
        <v>1.8</v>
      </c>
      <c r="DO17">
        <v>26.89</v>
      </c>
      <c r="DP17">
        <v>1.8</v>
      </c>
      <c r="DQ17">
        <v>27.77</v>
      </c>
      <c r="DR17">
        <v>1.5</v>
      </c>
      <c r="DS17">
        <v>26.39</v>
      </c>
      <c r="DT17">
        <v>1.6</v>
      </c>
      <c r="DU17">
        <v>27.32</v>
      </c>
      <c r="DV17">
        <v>3.6</v>
      </c>
      <c r="DW17">
        <v>40.37</v>
      </c>
      <c r="DX17">
        <v>1.7</v>
      </c>
      <c r="DY17">
        <v>29.6</v>
      </c>
      <c r="DZ17">
        <v>50.2</v>
      </c>
      <c r="EA17">
        <v>316.35</v>
      </c>
      <c r="EB17">
        <v>43.7</v>
      </c>
      <c r="EC17">
        <v>285.03</v>
      </c>
      <c r="ED17">
        <v>43.5</v>
      </c>
      <c r="EE17">
        <v>263.88</v>
      </c>
      <c r="EF17">
        <v>25</v>
      </c>
      <c r="EG17">
        <v>171.72</v>
      </c>
      <c r="EH17">
        <v>14.8</v>
      </c>
      <c r="EI17">
        <v>122.18</v>
      </c>
      <c r="EJ17">
        <v>1.7</v>
      </c>
      <c r="EK17">
        <v>47.37</v>
      </c>
      <c r="EL17">
        <v>2.1</v>
      </c>
      <c r="EM17">
        <v>50.2</v>
      </c>
      <c r="EN17">
        <v>1.4</v>
      </c>
      <c r="EO17">
        <v>45.8</v>
      </c>
      <c r="EP17">
        <v>1.6</v>
      </c>
      <c r="EQ17">
        <v>47.52</v>
      </c>
      <c r="ER17">
        <v>1.4</v>
      </c>
      <c r="ES17">
        <v>46.36</v>
      </c>
      <c r="ET17">
        <v>1.7</v>
      </c>
      <c r="EU17">
        <v>48.69</v>
      </c>
      <c r="EV17">
        <v>58.6</v>
      </c>
      <c r="EW17">
        <v>408.95</v>
      </c>
      <c r="EX17">
        <v>79.9</v>
      </c>
      <c r="EY17">
        <v>553.87</v>
      </c>
      <c r="EZ17">
        <v>36.6</v>
      </c>
      <c r="FA17">
        <v>273.08</v>
      </c>
      <c r="FB17">
        <v>5</v>
      </c>
      <c r="FC17">
        <v>77.47</v>
      </c>
      <c r="FD17">
        <v>6.9</v>
      </c>
      <c r="FE17">
        <v>95.22</v>
      </c>
      <c r="FF17">
        <v>6.4</v>
      </c>
      <c r="FG17">
        <v>90.26</v>
      </c>
      <c r="FH17">
        <v>3.3</v>
      </c>
      <c r="FI17">
        <v>15.88</v>
      </c>
      <c r="FJ17">
        <v>1.7</v>
      </c>
      <c r="FK17">
        <v>54.3</v>
      </c>
      <c r="FL17">
        <v>0</v>
      </c>
      <c r="FM17">
        <v>27.29</v>
      </c>
      <c r="FN17">
        <v>0</v>
      </c>
      <c r="FO17">
        <v>40.69</v>
      </c>
      <c r="FP17">
        <v>0</v>
      </c>
      <c r="FQ17">
        <v>40.69</v>
      </c>
      <c r="FR17">
        <v>0</v>
      </c>
      <c r="FS17">
        <v>40.69</v>
      </c>
      <c r="FT17">
        <v>0</v>
      </c>
      <c r="FU17">
        <v>40.69</v>
      </c>
      <c r="FV17">
        <v>730</v>
      </c>
      <c r="FW17">
        <v>493.98</v>
      </c>
      <c r="FX17">
        <v>560</v>
      </c>
      <c r="FY17">
        <v>270.94</v>
      </c>
      <c r="FZ17">
        <v>36</v>
      </c>
      <c r="GA17">
        <v>58.54</v>
      </c>
      <c r="GB17">
        <v>18</v>
      </c>
      <c r="GC17">
        <v>48.02</v>
      </c>
      <c r="GD17">
        <v>13</v>
      </c>
      <c r="GE17">
        <v>47.49</v>
      </c>
      <c r="GF17">
        <v>6</v>
      </c>
      <c r="GG17">
        <v>45.4</v>
      </c>
      <c r="GH17">
        <v>27</v>
      </c>
      <c r="GI17">
        <v>58.13</v>
      </c>
      <c r="GJ17">
        <v>0</v>
      </c>
      <c r="GK17">
        <v>42.13</v>
      </c>
    </row>
    <row r="18" spans="3:193" ht="12.75">
      <c r="C18" t="s">
        <v>159</v>
      </c>
      <c r="D18">
        <v>3473190</v>
      </c>
      <c r="F18">
        <v>18.7</v>
      </c>
      <c r="G18">
        <v>209.36</v>
      </c>
      <c r="H18">
        <v>27.5</v>
      </c>
      <c r="I18">
        <v>274.41</v>
      </c>
      <c r="J18">
        <v>22.1</v>
      </c>
      <c r="K18">
        <v>221.13</v>
      </c>
      <c r="L18">
        <v>15.9</v>
      </c>
      <c r="M18">
        <v>151.95</v>
      </c>
      <c r="N18">
        <v>9</v>
      </c>
      <c r="O18">
        <v>114.65</v>
      </c>
      <c r="P18">
        <v>5.1</v>
      </c>
      <c r="Q18">
        <v>75.73</v>
      </c>
      <c r="R18">
        <v>3.9</v>
      </c>
      <c r="S18">
        <v>71.38</v>
      </c>
      <c r="T18">
        <v>3.7</v>
      </c>
      <c r="U18">
        <v>77.32</v>
      </c>
      <c r="V18">
        <v>6.1</v>
      </c>
      <c r="W18">
        <v>114.78</v>
      </c>
      <c r="X18">
        <v>11.2</v>
      </c>
      <c r="Y18">
        <v>158.39</v>
      </c>
      <c r="Z18">
        <v>10.7</v>
      </c>
      <c r="AA18">
        <v>140.1</v>
      </c>
      <c r="AB18">
        <v>10.5</v>
      </c>
      <c r="AC18">
        <v>132.73</v>
      </c>
      <c r="AD18">
        <v>22.2</v>
      </c>
      <c r="AE18">
        <v>257.03</v>
      </c>
      <c r="AF18">
        <v>40.6</v>
      </c>
      <c r="AG18">
        <v>352.21</v>
      </c>
      <c r="AH18">
        <v>25</v>
      </c>
      <c r="AI18">
        <v>181.46</v>
      </c>
      <c r="AJ18">
        <v>15.1</v>
      </c>
      <c r="AK18">
        <v>97.74</v>
      </c>
      <c r="AL18">
        <v>9.3</v>
      </c>
      <c r="AM18">
        <v>53.7</v>
      </c>
      <c r="AN18">
        <v>7.8</v>
      </c>
      <c r="AO18">
        <v>97.93</v>
      </c>
      <c r="AP18">
        <v>5.6</v>
      </c>
      <c r="AQ18">
        <v>35.89</v>
      </c>
      <c r="AR18">
        <v>4.8</v>
      </c>
      <c r="AS18">
        <v>43.11</v>
      </c>
      <c r="AT18">
        <v>6.7</v>
      </c>
      <c r="AU18">
        <v>64</v>
      </c>
      <c r="AV18">
        <v>8.4</v>
      </c>
      <c r="AW18">
        <v>75.87</v>
      </c>
      <c r="AX18">
        <v>4.3</v>
      </c>
      <c r="AY18">
        <v>45.67</v>
      </c>
      <c r="AZ18">
        <v>5.2</v>
      </c>
      <c r="BA18">
        <v>58.94</v>
      </c>
      <c r="BB18">
        <v>4.8</v>
      </c>
      <c r="BC18">
        <v>50.25</v>
      </c>
      <c r="BD18">
        <v>25.5</v>
      </c>
      <c r="BE18">
        <v>195.43</v>
      </c>
      <c r="BF18">
        <v>50.8</v>
      </c>
      <c r="BG18">
        <v>354.18</v>
      </c>
      <c r="BH18">
        <v>21.9</v>
      </c>
      <c r="BI18">
        <v>149.83</v>
      </c>
      <c r="BJ18">
        <v>7.9</v>
      </c>
      <c r="BK18">
        <v>64.17</v>
      </c>
      <c r="BL18">
        <v>1.8</v>
      </c>
      <c r="BM18">
        <v>25.01</v>
      </c>
      <c r="BN18">
        <v>1.2</v>
      </c>
      <c r="BO18">
        <v>21.38</v>
      </c>
      <c r="BP18">
        <v>1.6</v>
      </c>
      <c r="BQ18">
        <v>26.69</v>
      </c>
      <c r="BR18">
        <v>1.2</v>
      </c>
      <c r="BS18">
        <v>23.89</v>
      </c>
      <c r="BT18">
        <v>4.6</v>
      </c>
      <c r="BU18">
        <v>26.96</v>
      </c>
      <c r="BV18">
        <v>0.8</v>
      </c>
      <c r="BW18">
        <v>20.4</v>
      </c>
      <c r="BX18">
        <v>3.2</v>
      </c>
      <c r="BY18">
        <v>39.51</v>
      </c>
      <c r="CB18">
        <v>9.4</v>
      </c>
      <c r="CC18">
        <v>83.56</v>
      </c>
      <c r="CD18">
        <v>17.6</v>
      </c>
      <c r="CE18">
        <v>124.95</v>
      </c>
      <c r="CF18">
        <v>18.2</v>
      </c>
      <c r="CG18">
        <v>117.79</v>
      </c>
      <c r="CH18">
        <v>3.7</v>
      </c>
      <c r="CI18">
        <v>36.95</v>
      </c>
      <c r="CJ18">
        <v>1.6</v>
      </c>
      <c r="CK18">
        <v>25.64</v>
      </c>
      <c r="CL18">
        <v>0.1</v>
      </c>
      <c r="CM18">
        <v>21.15</v>
      </c>
      <c r="CN18">
        <v>0.5</v>
      </c>
      <c r="CO18">
        <v>17.96</v>
      </c>
      <c r="CP18">
        <v>0.8</v>
      </c>
      <c r="CQ18">
        <v>19.94</v>
      </c>
      <c r="CR18">
        <v>0.6</v>
      </c>
      <c r="CS18">
        <v>19.65</v>
      </c>
      <c r="CT18">
        <v>0.6</v>
      </c>
      <c r="CU18">
        <v>19.74</v>
      </c>
      <c r="CV18">
        <v>0.7</v>
      </c>
      <c r="CW18">
        <v>22.97</v>
      </c>
      <c r="CX18">
        <v>2.1</v>
      </c>
      <c r="CY18">
        <v>32.63</v>
      </c>
      <c r="CZ18">
        <v>6.1</v>
      </c>
      <c r="DA18">
        <v>57.28</v>
      </c>
      <c r="DB18">
        <v>9.8</v>
      </c>
      <c r="DC18">
        <v>77.21</v>
      </c>
      <c r="DD18">
        <v>5.3</v>
      </c>
      <c r="DE18">
        <v>47.43</v>
      </c>
      <c r="DF18">
        <v>2.9</v>
      </c>
      <c r="DG18">
        <v>32.46</v>
      </c>
      <c r="DH18">
        <v>0.7</v>
      </c>
      <c r="DI18">
        <v>22.34</v>
      </c>
      <c r="DJ18">
        <v>0.6</v>
      </c>
      <c r="DK18">
        <v>20.52</v>
      </c>
      <c r="DL18">
        <v>1.1</v>
      </c>
      <c r="DM18">
        <v>22.79</v>
      </c>
      <c r="DN18">
        <v>0.2</v>
      </c>
      <c r="DO18">
        <v>18.78</v>
      </c>
      <c r="DP18">
        <v>1.1</v>
      </c>
      <c r="DQ18">
        <v>23.84</v>
      </c>
      <c r="DR18">
        <v>2.7</v>
      </c>
      <c r="DS18">
        <v>33.35</v>
      </c>
      <c r="DT18">
        <v>4.8</v>
      </c>
      <c r="DU18">
        <v>46.53</v>
      </c>
      <c r="DV18">
        <v>6.7</v>
      </c>
      <c r="DW18">
        <v>59.87</v>
      </c>
      <c r="DX18">
        <v>1.2</v>
      </c>
      <c r="DY18">
        <v>26.09</v>
      </c>
      <c r="DZ18">
        <v>3.8</v>
      </c>
      <c r="EA18">
        <v>57.9</v>
      </c>
      <c r="EB18">
        <v>0.7</v>
      </c>
      <c r="EC18">
        <v>40.72</v>
      </c>
      <c r="ED18">
        <v>2.4</v>
      </c>
      <c r="EE18">
        <v>49.25</v>
      </c>
      <c r="EF18">
        <v>3.7</v>
      </c>
      <c r="EG18">
        <v>57.35</v>
      </c>
      <c r="EH18">
        <v>1.8</v>
      </c>
      <c r="EI18">
        <v>47.13</v>
      </c>
      <c r="EJ18">
        <v>7</v>
      </c>
      <c r="EK18">
        <v>41.11</v>
      </c>
      <c r="EL18">
        <v>7</v>
      </c>
      <c r="EM18">
        <v>41.29</v>
      </c>
      <c r="EN18">
        <v>6</v>
      </c>
      <c r="EO18">
        <v>40.56</v>
      </c>
      <c r="EP18">
        <v>6</v>
      </c>
      <c r="EQ18">
        <v>40.72</v>
      </c>
      <c r="ER18">
        <v>1.1</v>
      </c>
      <c r="ES18">
        <v>44.27</v>
      </c>
      <c r="ET18">
        <v>7.6</v>
      </c>
      <c r="EU18">
        <v>86.81</v>
      </c>
      <c r="EV18">
        <v>3.6</v>
      </c>
      <c r="EW18">
        <v>60.52</v>
      </c>
      <c r="EX18">
        <v>3.4</v>
      </c>
      <c r="EY18">
        <v>59.68</v>
      </c>
      <c r="EZ18">
        <v>7.6</v>
      </c>
      <c r="FA18">
        <v>86.59</v>
      </c>
      <c r="FB18">
        <v>6.6</v>
      </c>
      <c r="FC18">
        <v>90.18</v>
      </c>
      <c r="FD18">
        <v>3</v>
      </c>
      <c r="FE18">
        <v>63.52</v>
      </c>
      <c r="FF18">
        <v>8</v>
      </c>
      <c r="FG18">
        <v>44.64</v>
      </c>
      <c r="FH18">
        <v>4</v>
      </c>
      <c r="FI18">
        <v>44.31</v>
      </c>
      <c r="FJ18">
        <v>6</v>
      </c>
      <c r="FK18">
        <v>45.64</v>
      </c>
      <c r="FL18">
        <v>0</v>
      </c>
      <c r="FM18">
        <v>35.95</v>
      </c>
      <c r="FN18">
        <v>0</v>
      </c>
      <c r="FO18">
        <v>40.69</v>
      </c>
      <c r="FP18">
        <v>0</v>
      </c>
      <c r="FQ18">
        <v>40.69</v>
      </c>
      <c r="FR18">
        <v>55</v>
      </c>
      <c r="FS18">
        <v>81.06</v>
      </c>
      <c r="FT18">
        <v>198</v>
      </c>
      <c r="FU18">
        <v>189.2</v>
      </c>
      <c r="FV18">
        <v>268</v>
      </c>
      <c r="FW18">
        <v>207.1</v>
      </c>
      <c r="FX18">
        <v>298</v>
      </c>
      <c r="FY18">
        <v>163.21</v>
      </c>
      <c r="FZ18">
        <v>229</v>
      </c>
      <c r="GA18">
        <v>151.59</v>
      </c>
      <c r="GB18">
        <v>7</v>
      </c>
      <c r="GC18">
        <v>43.29</v>
      </c>
      <c r="GD18">
        <v>94</v>
      </c>
      <c r="GE18">
        <v>82.68</v>
      </c>
      <c r="GF18">
        <v>2</v>
      </c>
      <c r="GG18">
        <v>43.05</v>
      </c>
      <c r="GH18">
        <v>12</v>
      </c>
      <c r="GI18">
        <v>49.24</v>
      </c>
      <c r="GJ18">
        <v>0</v>
      </c>
      <c r="GK18">
        <v>42.13</v>
      </c>
    </row>
    <row r="19" spans="3:193" ht="12.75">
      <c r="C19" s="1" t="s">
        <v>156</v>
      </c>
      <c r="D19" t="s">
        <v>115</v>
      </c>
      <c r="AV19">
        <v>5.5</v>
      </c>
      <c r="AW19">
        <v>131.98</v>
      </c>
      <c r="AX19">
        <v>10.3</v>
      </c>
      <c r="AY19">
        <v>104.64</v>
      </c>
      <c r="AZ19">
        <v>13.6</v>
      </c>
      <c r="BA19">
        <v>149.67</v>
      </c>
      <c r="BB19">
        <v>23.4</v>
      </c>
      <c r="BC19">
        <v>211.14</v>
      </c>
      <c r="BD19">
        <v>38.9</v>
      </c>
      <c r="BE19">
        <v>330.18</v>
      </c>
      <c r="BF19">
        <v>28.8</v>
      </c>
      <c r="BG19">
        <v>239.39</v>
      </c>
      <c r="BH19">
        <v>32.8</v>
      </c>
      <c r="BI19">
        <v>187.43</v>
      </c>
      <c r="BJ19">
        <v>15.6</v>
      </c>
      <c r="BK19">
        <v>121.24</v>
      </c>
      <c r="BL19">
        <v>9.2</v>
      </c>
      <c r="BM19">
        <v>74.87</v>
      </c>
      <c r="BN19">
        <v>7.1</v>
      </c>
      <c r="BO19">
        <v>60.4</v>
      </c>
      <c r="BP19">
        <v>7.8</v>
      </c>
      <c r="BQ19">
        <v>80.65</v>
      </c>
      <c r="BR19">
        <v>8</v>
      </c>
      <c r="BS19">
        <v>84.29</v>
      </c>
      <c r="BT19">
        <v>10.6</v>
      </c>
      <c r="BU19">
        <v>105.91</v>
      </c>
      <c r="BV19">
        <v>11.6</v>
      </c>
      <c r="BW19">
        <v>110.2</v>
      </c>
      <c r="BX19">
        <v>11.7</v>
      </c>
      <c r="BY19">
        <v>113.86</v>
      </c>
      <c r="CB19">
        <v>23</v>
      </c>
      <c r="CC19">
        <v>198.15</v>
      </c>
      <c r="CD19">
        <v>31.9</v>
      </c>
      <c r="CE19">
        <v>232.14</v>
      </c>
      <c r="CF19">
        <v>33</v>
      </c>
      <c r="CG19">
        <v>218.43</v>
      </c>
      <c r="CH19">
        <v>10.6</v>
      </c>
      <c r="CI19">
        <v>85.27</v>
      </c>
      <c r="CJ19">
        <v>8.3</v>
      </c>
      <c r="CK19">
        <v>74.96</v>
      </c>
      <c r="CL19">
        <v>9.1</v>
      </c>
      <c r="CM19">
        <v>80.96</v>
      </c>
      <c r="CN19">
        <v>6.6</v>
      </c>
      <c r="CO19">
        <v>64.46</v>
      </c>
      <c r="CP19">
        <v>6.4</v>
      </c>
      <c r="CQ19">
        <v>62.54</v>
      </c>
      <c r="CR19">
        <v>8.5</v>
      </c>
      <c r="CS19">
        <v>91.11</v>
      </c>
      <c r="CT19">
        <v>11.2</v>
      </c>
      <c r="CU19">
        <v>116.99</v>
      </c>
      <c r="CV19">
        <v>12.5</v>
      </c>
      <c r="CW19">
        <v>119.86</v>
      </c>
      <c r="CX19">
        <v>11.7</v>
      </c>
      <c r="CY19">
        <v>108.77</v>
      </c>
      <c r="CZ19">
        <v>21.4</v>
      </c>
      <c r="DA19">
        <v>169.29</v>
      </c>
      <c r="DB19">
        <v>34.4</v>
      </c>
      <c r="DC19">
        <v>245.14</v>
      </c>
      <c r="DD19">
        <v>25.8</v>
      </c>
      <c r="DE19">
        <v>175.42</v>
      </c>
      <c r="DF19">
        <v>16.5</v>
      </c>
      <c r="DG19">
        <v>109.69</v>
      </c>
      <c r="DH19">
        <v>10.3</v>
      </c>
      <c r="DI19">
        <v>81.03</v>
      </c>
      <c r="DJ19">
        <v>8</v>
      </c>
      <c r="DK19">
        <v>58.89</v>
      </c>
      <c r="DL19">
        <v>8.4</v>
      </c>
      <c r="DM19">
        <v>60.86</v>
      </c>
      <c r="DN19">
        <v>6.5</v>
      </c>
      <c r="DO19">
        <v>54.84</v>
      </c>
      <c r="DP19">
        <v>10.8</v>
      </c>
      <c r="DQ19">
        <v>84.39</v>
      </c>
      <c r="DR19">
        <v>10.8</v>
      </c>
      <c r="DS19">
        <v>86.85</v>
      </c>
      <c r="DT19">
        <v>13.2</v>
      </c>
      <c r="DU19">
        <v>104.95</v>
      </c>
      <c r="DV19">
        <v>11.3</v>
      </c>
      <c r="DW19">
        <v>96.14</v>
      </c>
      <c r="DX19">
        <v>13.4</v>
      </c>
      <c r="DY19">
        <v>120.4</v>
      </c>
      <c r="DZ19">
        <v>31.5</v>
      </c>
      <c r="EA19">
        <v>229.7</v>
      </c>
      <c r="EB19">
        <v>19.1</v>
      </c>
      <c r="EC19">
        <v>157.24</v>
      </c>
      <c r="ED19">
        <v>20.3</v>
      </c>
      <c r="EE19">
        <v>154.5</v>
      </c>
      <c r="EF19">
        <v>11.7</v>
      </c>
      <c r="EG19">
        <v>108.54</v>
      </c>
      <c r="EH19">
        <v>12</v>
      </c>
      <c r="EI19">
        <v>106</v>
      </c>
      <c r="EJ19">
        <v>8.6</v>
      </c>
      <c r="EK19">
        <v>90.54</v>
      </c>
      <c r="EL19">
        <v>8.1</v>
      </c>
      <c r="EM19">
        <v>88.39</v>
      </c>
      <c r="EN19">
        <v>9.5</v>
      </c>
      <c r="EO19">
        <v>98.76</v>
      </c>
      <c r="EP19">
        <v>9.9</v>
      </c>
      <c r="EQ19">
        <v>103.96</v>
      </c>
      <c r="ER19">
        <v>10.3</v>
      </c>
      <c r="ES19">
        <v>108.17</v>
      </c>
      <c r="ET19">
        <v>11.5</v>
      </c>
      <c r="EU19">
        <v>112.01</v>
      </c>
      <c r="EV19">
        <v>23.5</v>
      </c>
      <c r="EW19">
        <v>186.6</v>
      </c>
      <c r="EX19">
        <v>26.9</v>
      </c>
      <c r="EY19">
        <v>211.5</v>
      </c>
      <c r="EZ19">
        <v>30.2</v>
      </c>
      <c r="FA19">
        <v>231.93</v>
      </c>
      <c r="FB19">
        <v>17.4</v>
      </c>
      <c r="FC19">
        <v>176.03</v>
      </c>
      <c r="FD19">
        <v>13</v>
      </c>
      <c r="FE19">
        <v>144.78</v>
      </c>
      <c r="FF19">
        <v>5.2</v>
      </c>
      <c r="FG19">
        <v>80.48</v>
      </c>
      <c r="FH19">
        <v>15.5</v>
      </c>
      <c r="FI19">
        <v>168.69</v>
      </c>
      <c r="FJ19">
        <v>7.4</v>
      </c>
      <c r="FK19">
        <v>99.15</v>
      </c>
      <c r="FL19">
        <v>30</v>
      </c>
      <c r="FM19">
        <v>64.15</v>
      </c>
      <c r="FN19">
        <v>256</v>
      </c>
      <c r="FO19">
        <v>240.96</v>
      </c>
      <c r="FP19">
        <v>131</v>
      </c>
      <c r="FQ19">
        <v>141.87</v>
      </c>
      <c r="FR19">
        <v>170</v>
      </c>
      <c r="FS19">
        <v>165.49</v>
      </c>
      <c r="FT19">
        <v>213</v>
      </c>
      <c r="FU19">
        <v>200.46</v>
      </c>
      <c r="FV19">
        <v>256</v>
      </c>
      <c r="FW19">
        <v>199.63</v>
      </c>
      <c r="FX19">
        <v>287</v>
      </c>
      <c r="FY19">
        <v>158.68</v>
      </c>
      <c r="FZ19">
        <v>125</v>
      </c>
      <c r="GA19">
        <v>101.45</v>
      </c>
      <c r="GB19">
        <v>43</v>
      </c>
      <c r="GC19">
        <v>58.8</v>
      </c>
      <c r="GD19">
        <v>165</v>
      </c>
      <c r="GE19">
        <v>113.53</v>
      </c>
      <c r="GF19">
        <v>111</v>
      </c>
      <c r="GG19">
        <v>107.25</v>
      </c>
      <c r="GH19">
        <v>100</v>
      </c>
      <c r="GI19">
        <v>101.41</v>
      </c>
      <c r="GJ19">
        <v>121</v>
      </c>
      <c r="GK19">
        <v>113.82</v>
      </c>
    </row>
    <row r="26" spans="3:181" ht="12.75">
      <c r="C26" t="s">
        <v>58</v>
      </c>
      <c r="F26">
        <f>SUM(F10:F25)</f>
        <v>581.7</v>
      </c>
      <c r="G26">
        <f aca="true" t="shared" si="3" ref="G26:BR26">SUM(G10:G25)</f>
        <v>6055.7699999999995</v>
      </c>
      <c r="H26">
        <f t="shared" si="3"/>
        <v>792.0000000000001</v>
      </c>
      <c r="I26">
        <f t="shared" si="3"/>
        <v>7514.98</v>
      </c>
      <c r="J26">
        <f t="shared" si="3"/>
        <v>709.5</v>
      </c>
      <c r="K26">
        <f t="shared" si="3"/>
        <v>6638.89</v>
      </c>
      <c r="L26">
        <f t="shared" si="3"/>
        <v>427.09999999999997</v>
      </c>
      <c r="M26">
        <f t="shared" si="3"/>
        <v>3739.4099999999994</v>
      </c>
      <c r="N26">
        <f t="shared" si="3"/>
        <v>262.19999999999993</v>
      </c>
      <c r="O26">
        <f t="shared" si="3"/>
        <v>2972.4800000000005</v>
      </c>
      <c r="P26">
        <f t="shared" si="3"/>
        <v>204.9</v>
      </c>
      <c r="Q26">
        <f t="shared" si="3"/>
        <v>2355.69</v>
      </c>
      <c r="R26">
        <f t="shared" si="3"/>
        <v>183.9</v>
      </c>
      <c r="S26">
        <f t="shared" si="3"/>
        <v>2503.91</v>
      </c>
      <c r="T26">
        <f t="shared" si="3"/>
        <v>125.5</v>
      </c>
      <c r="U26">
        <f t="shared" si="3"/>
        <v>2073.96</v>
      </c>
      <c r="V26">
        <f t="shared" si="3"/>
        <v>117.99999999999999</v>
      </c>
      <c r="W26">
        <f t="shared" si="3"/>
        <v>1992.0099999999995</v>
      </c>
      <c r="X26">
        <f t="shared" si="3"/>
        <v>161.49999999999994</v>
      </c>
      <c r="Y26">
        <f t="shared" si="3"/>
        <v>2164.49</v>
      </c>
      <c r="Z26">
        <f t="shared" si="3"/>
        <v>78.60000000000001</v>
      </c>
      <c r="AA26">
        <f t="shared" si="3"/>
        <v>1065.62</v>
      </c>
      <c r="AB26">
        <f t="shared" si="3"/>
        <v>96</v>
      </c>
      <c r="AC26">
        <f t="shared" si="3"/>
        <v>1211.46</v>
      </c>
      <c r="AD26">
        <f t="shared" si="3"/>
        <v>639.5</v>
      </c>
      <c r="AE26">
        <f t="shared" si="3"/>
        <v>7109.07</v>
      </c>
      <c r="AF26">
        <f t="shared" si="3"/>
        <v>821.1</v>
      </c>
      <c r="AG26">
        <f t="shared" si="3"/>
        <v>6955.840000000001</v>
      </c>
      <c r="AH26">
        <f t="shared" si="3"/>
        <v>645.7</v>
      </c>
      <c r="AI26">
        <f t="shared" si="3"/>
        <v>4438.33</v>
      </c>
      <c r="AJ26">
        <f t="shared" si="3"/>
        <v>455.5</v>
      </c>
      <c r="AK26">
        <f t="shared" si="3"/>
        <v>2632.6099999999997</v>
      </c>
      <c r="AL26">
        <f t="shared" si="3"/>
        <v>275.5</v>
      </c>
      <c r="AM26">
        <f t="shared" si="3"/>
        <v>1446.3100000000002</v>
      </c>
      <c r="AN26">
        <f t="shared" si="3"/>
        <v>119.8</v>
      </c>
      <c r="AO26">
        <f t="shared" si="3"/>
        <v>771.8</v>
      </c>
      <c r="AP26">
        <f t="shared" si="3"/>
        <v>83.5</v>
      </c>
      <c r="AQ26">
        <f t="shared" si="3"/>
        <v>531.67</v>
      </c>
      <c r="AR26">
        <f t="shared" si="3"/>
        <v>50.8</v>
      </c>
      <c r="AS26">
        <f t="shared" si="3"/>
        <v>416.27</v>
      </c>
      <c r="AT26">
        <f t="shared" si="3"/>
        <v>33.8</v>
      </c>
      <c r="AU26">
        <f t="shared" si="3"/>
        <v>382.23999999999995</v>
      </c>
      <c r="AV26">
        <f t="shared" si="3"/>
        <v>57</v>
      </c>
      <c r="AW26">
        <f t="shared" si="3"/>
        <v>640.23</v>
      </c>
      <c r="AX26">
        <f t="shared" si="3"/>
        <v>83.6</v>
      </c>
      <c r="AY26">
        <f t="shared" si="3"/>
        <v>762.3899999999999</v>
      </c>
      <c r="AZ26">
        <f t="shared" si="3"/>
        <v>193.1</v>
      </c>
      <c r="BA26">
        <f t="shared" si="3"/>
        <v>1809.94</v>
      </c>
      <c r="BB26">
        <f t="shared" si="3"/>
        <v>668.4999999999999</v>
      </c>
      <c r="BC26">
        <f t="shared" si="3"/>
        <v>5081.600000000001</v>
      </c>
      <c r="BD26">
        <f t="shared" si="3"/>
        <v>1052.7</v>
      </c>
      <c r="BE26">
        <f t="shared" si="3"/>
        <v>7846.980000000001</v>
      </c>
      <c r="BF26">
        <f t="shared" si="3"/>
        <v>831.9999999999999</v>
      </c>
      <c r="BG26">
        <f t="shared" si="3"/>
        <v>5748.120000000001</v>
      </c>
      <c r="BH26">
        <f t="shared" si="3"/>
        <v>815.8999999999999</v>
      </c>
      <c r="BI26">
        <f t="shared" si="3"/>
        <v>5146.860000000001</v>
      </c>
      <c r="BJ26">
        <f t="shared" si="3"/>
        <v>323.4</v>
      </c>
      <c r="BK26">
        <f t="shared" si="3"/>
        <v>2171.7</v>
      </c>
      <c r="BL26">
        <f t="shared" si="3"/>
        <v>98</v>
      </c>
      <c r="BM26">
        <f t="shared" si="3"/>
        <v>732.9599999999999</v>
      </c>
      <c r="BN26">
        <f t="shared" si="3"/>
        <v>54.30000000000001</v>
      </c>
      <c r="BO26">
        <f t="shared" si="3"/>
        <v>465.21</v>
      </c>
      <c r="BP26">
        <f t="shared" si="3"/>
        <v>65.3</v>
      </c>
      <c r="BQ26">
        <f t="shared" si="3"/>
        <v>653.33</v>
      </c>
      <c r="BR26">
        <f t="shared" si="3"/>
        <v>96.40000000000002</v>
      </c>
      <c r="BS26">
        <f aca="true" t="shared" si="4" ref="BS26:BY26">SUM(BS10:BS25)</f>
        <v>915.0099999999999</v>
      </c>
      <c r="BT26">
        <f t="shared" si="4"/>
        <v>56.800000000000004</v>
      </c>
      <c r="BU26">
        <f t="shared" si="4"/>
        <v>575.39</v>
      </c>
      <c r="BV26">
        <f t="shared" si="4"/>
        <v>71.5</v>
      </c>
      <c r="BW26">
        <f t="shared" si="4"/>
        <v>687.7900000000001</v>
      </c>
      <c r="BX26">
        <f t="shared" si="4"/>
        <v>133.4</v>
      </c>
      <c r="BY26">
        <f t="shared" si="4"/>
        <v>1185.1</v>
      </c>
      <c r="BZ26">
        <f aca="true" t="shared" si="5" ref="BZ26:EK26">SUM(BZ10:BZ25)</f>
        <v>0</v>
      </c>
      <c r="CA26">
        <f t="shared" si="5"/>
        <v>0</v>
      </c>
      <c r="CB26">
        <f t="shared" si="5"/>
        <v>473.20000000000005</v>
      </c>
      <c r="CC26">
        <f t="shared" si="5"/>
        <v>3626.8800000000006</v>
      </c>
      <c r="CD26">
        <f t="shared" si="5"/>
        <v>802.5999999999999</v>
      </c>
      <c r="CE26">
        <f t="shared" si="5"/>
        <v>5187.090000000001</v>
      </c>
      <c r="CF26">
        <f t="shared" si="5"/>
        <v>912.3000000000002</v>
      </c>
      <c r="CG26">
        <f t="shared" si="5"/>
        <v>5343.240000000001</v>
      </c>
      <c r="CH26">
        <f t="shared" si="5"/>
        <v>212.9</v>
      </c>
      <c r="CI26">
        <f t="shared" si="5"/>
        <v>1441.84</v>
      </c>
      <c r="CJ26">
        <f t="shared" si="5"/>
        <v>90.29999999999998</v>
      </c>
      <c r="CK26">
        <f t="shared" si="5"/>
        <v>746.0999999999999</v>
      </c>
      <c r="CL26">
        <f t="shared" si="5"/>
        <v>80.39999999999999</v>
      </c>
      <c r="CM26">
        <f t="shared" si="5"/>
        <v>695.64</v>
      </c>
      <c r="CN26">
        <f t="shared" si="5"/>
        <v>41.4</v>
      </c>
      <c r="CO26">
        <f t="shared" si="5"/>
        <v>432.59999999999997</v>
      </c>
      <c r="CP26">
        <f t="shared" si="5"/>
        <v>40.099999999999994</v>
      </c>
      <c r="CQ26">
        <f t="shared" si="5"/>
        <v>420.37</v>
      </c>
      <c r="CR26">
        <f t="shared" si="5"/>
        <v>34</v>
      </c>
      <c r="CS26">
        <f t="shared" si="5"/>
        <v>432.09999999999997</v>
      </c>
      <c r="CT26">
        <f t="shared" si="5"/>
        <v>51.2</v>
      </c>
      <c r="CU26">
        <f t="shared" si="5"/>
        <v>583.02</v>
      </c>
      <c r="CV26">
        <f t="shared" si="5"/>
        <v>61.2</v>
      </c>
      <c r="CW26">
        <f t="shared" si="5"/>
        <v>641.1700000000001</v>
      </c>
      <c r="CX26">
        <f t="shared" si="5"/>
        <v>133.6</v>
      </c>
      <c r="CY26">
        <f t="shared" si="5"/>
        <v>1130.41</v>
      </c>
      <c r="CZ26">
        <f t="shared" si="5"/>
        <v>502.20000000000005</v>
      </c>
      <c r="DA26">
        <f t="shared" si="5"/>
        <v>3444.39</v>
      </c>
      <c r="DB26">
        <f t="shared" si="5"/>
        <v>902.4</v>
      </c>
      <c r="DC26">
        <f t="shared" si="5"/>
        <v>5669.79</v>
      </c>
      <c r="DD26">
        <f t="shared" si="5"/>
        <v>535.5</v>
      </c>
      <c r="DE26">
        <f t="shared" si="5"/>
        <v>3185.75</v>
      </c>
      <c r="DF26">
        <f t="shared" si="5"/>
        <v>373.29999999999995</v>
      </c>
      <c r="DG26">
        <f t="shared" si="5"/>
        <v>2078.69</v>
      </c>
      <c r="DH26">
        <f t="shared" si="5"/>
        <v>106.5</v>
      </c>
      <c r="DI26">
        <f t="shared" si="5"/>
        <v>774.25</v>
      </c>
      <c r="DJ26">
        <f t="shared" si="5"/>
        <v>58.5</v>
      </c>
      <c r="DK26">
        <f t="shared" si="5"/>
        <v>449.96999999999997</v>
      </c>
      <c r="DL26">
        <f t="shared" si="5"/>
        <v>62.49999999999999</v>
      </c>
      <c r="DM26">
        <f t="shared" si="5"/>
        <v>468.4100000000001</v>
      </c>
      <c r="DN26">
        <f t="shared" si="5"/>
        <v>58.50000000000001</v>
      </c>
      <c r="DO26">
        <f t="shared" si="5"/>
        <v>288.78</v>
      </c>
      <c r="DP26">
        <f t="shared" si="5"/>
        <v>66.2</v>
      </c>
      <c r="DQ26">
        <f t="shared" si="5"/>
        <v>591.0600000000001</v>
      </c>
      <c r="DR26">
        <f t="shared" si="5"/>
        <v>60.2</v>
      </c>
      <c r="DS26">
        <f t="shared" si="5"/>
        <v>315.71999999999997</v>
      </c>
      <c r="DT26">
        <f t="shared" si="5"/>
        <v>74.7</v>
      </c>
      <c r="DU26">
        <f t="shared" si="5"/>
        <v>626.7100000000002</v>
      </c>
      <c r="DV26">
        <f t="shared" si="5"/>
        <v>191.9</v>
      </c>
      <c r="DW26">
        <f t="shared" si="5"/>
        <v>1391.81</v>
      </c>
      <c r="DX26">
        <f t="shared" si="5"/>
        <v>278</v>
      </c>
      <c r="DY26">
        <f t="shared" si="5"/>
        <v>2126.22</v>
      </c>
      <c r="DZ26">
        <f t="shared" si="5"/>
        <v>727.1</v>
      </c>
      <c r="EA26">
        <f t="shared" si="5"/>
        <v>4434.65</v>
      </c>
      <c r="EB26">
        <f t="shared" si="5"/>
        <v>398.7</v>
      </c>
      <c r="EC26">
        <f t="shared" si="5"/>
        <v>2644.7200000000003</v>
      </c>
      <c r="ED26">
        <f t="shared" si="5"/>
        <v>429.59999999999997</v>
      </c>
      <c r="EE26">
        <f t="shared" si="5"/>
        <v>2622.3300000000004</v>
      </c>
      <c r="EF26">
        <f t="shared" si="5"/>
        <v>284.79999999999995</v>
      </c>
      <c r="EG26">
        <f t="shared" si="5"/>
        <v>1912.3</v>
      </c>
      <c r="EH26">
        <f t="shared" si="5"/>
        <v>269.2</v>
      </c>
      <c r="EI26">
        <f t="shared" si="5"/>
        <v>1609.6900000000003</v>
      </c>
      <c r="EJ26">
        <f t="shared" si="5"/>
        <v>94</v>
      </c>
      <c r="EK26">
        <f t="shared" si="5"/>
        <v>909.75</v>
      </c>
      <c r="EL26">
        <f>SUM(EL10:EL25)</f>
        <v>86.69999999999999</v>
      </c>
      <c r="EM26">
        <f>SUM(EM10:EM25)</f>
        <v>874.2099999999999</v>
      </c>
      <c r="EN26">
        <f>SUM(EN10:EN25)</f>
        <v>77.30000000000001</v>
      </c>
      <c r="EO26">
        <f>SUM(EO10:EO25)</f>
        <v>824.78</v>
      </c>
      <c r="EP26">
        <f aca="true" t="shared" si="6" ref="EP26:FY26">SUM(EP10:EP25)</f>
        <v>86.1</v>
      </c>
      <c r="EQ26">
        <f t="shared" si="6"/>
        <v>915.19</v>
      </c>
      <c r="ER26">
        <f t="shared" si="6"/>
        <v>111.3</v>
      </c>
      <c r="ES26">
        <f t="shared" si="6"/>
        <v>1139.23</v>
      </c>
      <c r="ET26">
        <f t="shared" si="6"/>
        <v>222.29999999999998</v>
      </c>
      <c r="EU26">
        <f t="shared" si="6"/>
        <v>1813.36</v>
      </c>
      <c r="EV26">
        <f t="shared" si="6"/>
        <v>890.7</v>
      </c>
      <c r="EW26">
        <f t="shared" si="6"/>
        <v>6019.8600000000015</v>
      </c>
      <c r="EX26">
        <f t="shared" si="6"/>
        <v>989.3000000000001</v>
      </c>
      <c r="EY26">
        <f t="shared" si="6"/>
        <v>6768.07</v>
      </c>
      <c r="EZ26">
        <f t="shared" si="6"/>
        <v>1065.3999999999999</v>
      </c>
      <c r="FA26">
        <f t="shared" si="6"/>
        <v>7227.829999999999</v>
      </c>
      <c r="FB26">
        <f t="shared" si="6"/>
        <v>444.2</v>
      </c>
      <c r="FC26">
        <f t="shared" si="6"/>
        <v>3893.6800000000003</v>
      </c>
      <c r="FD26">
        <f t="shared" si="6"/>
        <v>195</v>
      </c>
      <c r="FE26">
        <f t="shared" si="6"/>
        <v>1967.7700000000002</v>
      </c>
      <c r="FF26">
        <f t="shared" si="6"/>
        <v>91.2</v>
      </c>
      <c r="FG26">
        <f t="shared" si="6"/>
        <v>1065.5199999999998</v>
      </c>
      <c r="FH26">
        <f t="shared" si="6"/>
        <v>90.8</v>
      </c>
      <c r="FI26">
        <f t="shared" si="6"/>
        <v>883.45</v>
      </c>
      <c r="FJ26">
        <f t="shared" si="6"/>
        <v>48.7</v>
      </c>
      <c r="FK26">
        <f t="shared" si="6"/>
        <v>810.5199999999999</v>
      </c>
      <c r="FL26">
        <f t="shared" si="6"/>
        <v>106</v>
      </c>
      <c r="FM26">
        <f t="shared" si="6"/>
        <v>4.84999999999998</v>
      </c>
      <c r="FN26">
        <f t="shared" si="6"/>
        <v>536</v>
      </c>
      <c r="FO26">
        <f t="shared" si="6"/>
        <v>425.81999999999994</v>
      </c>
      <c r="FP26">
        <f t="shared" si="6"/>
        <v>436</v>
      </c>
      <c r="FQ26">
        <f t="shared" si="6"/>
        <v>612.09</v>
      </c>
      <c r="FR26">
        <f t="shared" si="6"/>
        <v>2479</v>
      </c>
      <c r="FS26">
        <f t="shared" si="6"/>
        <v>2188.46</v>
      </c>
      <c r="FT26">
        <f t="shared" si="6"/>
        <v>3972</v>
      </c>
      <c r="FU26">
        <f t="shared" si="6"/>
        <v>3386.26</v>
      </c>
      <c r="FV26">
        <f t="shared" si="6"/>
        <v>6309</v>
      </c>
      <c r="FW26">
        <f t="shared" si="6"/>
        <v>4324.4400000000005</v>
      </c>
      <c r="FX26">
        <f t="shared" si="6"/>
        <v>8364</v>
      </c>
      <c r="FY26">
        <f t="shared" si="6"/>
        <v>3954.3600000000006</v>
      </c>
    </row>
    <row r="28" spans="3:181" ht="12.75">
      <c r="C28" t="s">
        <v>60</v>
      </c>
      <c r="F28">
        <f aca="true" t="shared" si="7" ref="F28:BY28">SUM(F7+F26)</f>
        <v>681</v>
      </c>
      <c r="G28" s="12">
        <f t="shared" si="7"/>
        <v>7081.349999999999</v>
      </c>
      <c r="H28">
        <f t="shared" si="7"/>
        <v>932.5000000000001</v>
      </c>
      <c r="I28" s="12">
        <f t="shared" si="7"/>
        <v>8816.199999999999</v>
      </c>
      <c r="J28">
        <f t="shared" si="7"/>
        <v>789.4</v>
      </c>
      <c r="K28" s="12">
        <f t="shared" si="7"/>
        <v>7382.5</v>
      </c>
      <c r="L28">
        <f t="shared" si="7"/>
        <v>473.09999999999997</v>
      </c>
      <c r="M28" s="12">
        <f t="shared" si="7"/>
        <v>4143.079999999999</v>
      </c>
      <c r="N28">
        <f t="shared" si="7"/>
        <v>275.79999999999995</v>
      </c>
      <c r="O28">
        <f t="shared" si="7"/>
        <v>3133.4200000000005</v>
      </c>
      <c r="P28">
        <f t="shared" si="7"/>
        <v>214.5</v>
      </c>
      <c r="Q28" s="12">
        <f t="shared" si="7"/>
        <v>2478.16</v>
      </c>
      <c r="R28">
        <f t="shared" si="7"/>
        <v>189.1</v>
      </c>
      <c r="S28" s="12">
        <f t="shared" si="7"/>
        <v>2591.29</v>
      </c>
      <c r="T28">
        <f t="shared" si="7"/>
        <v>131.2</v>
      </c>
      <c r="U28" s="12">
        <f t="shared" si="7"/>
        <v>2180.62</v>
      </c>
      <c r="V28">
        <f t="shared" si="7"/>
        <v>122.99999999999999</v>
      </c>
      <c r="W28" s="12">
        <f t="shared" si="7"/>
        <v>2089.5399999999995</v>
      </c>
      <c r="X28">
        <f t="shared" si="7"/>
        <v>169.19999999999993</v>
      </c>
      <c r="Y28" s="12">
        <f t="shared" si="7"/>
        <v>2279.66</v>
      </c>
      <c r="Z28">
        <f t="shared" si="7"/>
        <v>90.7</v>
      </c>
      <c r="AA28" s="12">
        <f t="shared" si="7"/>
        <v>1220.3799999999999</v>
      </c>
      <c r="AB28">
        <f t="shared" si="7"/>
        <v>119</v>
      </c>
      <c r="AC28" s="12">
        <f t="shared" si="7"/>
        <v>1481.47</v>
      </c>
      <c r="AD28">
        <f t="shared" si="7"/>
        <v>729.3</v>
      </c>
      <c r="AE28" s="12">
        <f t="shared" si="7"/>
        <v>8107.09</v>
      </c>
      <c r="AF28">
        <f t="shared" si="7"/>
        <v>911.3000000000001</v>
      </c>
      <c r="AG28" s="12">
        <f t="shared" si="7"/>
        <v>7710.810000000001</v>
      </c>
      <c r="AH28">
        <f t="shared" si="7"/>
        <v>703.9000000000001</v>
      </c>
      <c r="AI28" s="12">
        <f t="shared" si="7"/>
        <v>4840.67</v>
      </c>
      <c r="AJ28">
        <f t="shared" si="7"/>
        <v>485.5</v>
      </c>
      <c r="AK28" s="12">
        <f t="shared" si="7"/>
        <v>2816.2299999999996</v>
      </c>
      <c r="AL28">
        <f t="shared" si="7"/>
        <v>300.4</v>
      </c>
      <c r="AM28" s="12">
        <f t="shared" si="7"/>
        <v>1576.2300000000002</v>
      </c>
      <c r="AN28">
        <f t="shared" si="7"/>
        <v>127.8</v>
      </c>
      <c r="AO28" s="12">
        <f t="shared" si="7"/>
        <v>826.0799999999999</v>
      </c>
      <c r="AP28">
        <f t="shared" si="7"/>
        <v>88.2</v>
      </c>
      <c r="AQ28" s="12">
        <f t="shared" si="7"/>
        <v>569.12</v>
      </c>
      <c r="AR28">
        <f t="shared" si="7"/>
        <v>56.099999999999994</v>
      </c>
      <c r="AS28" s="12">
        <f t="shared" si="7"/>
        <v>462.06</v>
      </c>
      <c r="AT28">
        <f t="shared" si="7"/>
        <v>39.4</v>
      </c>
      <c r="AU28" s="12">
        <f t="shared" si="7"/>
        <v>437.9</v>
      </c>
      <c r="AV28">
        <f t="shared" si="7"/>
        <v>64</v>
      </c>
      <c r="AW28" s="12">
        <f t="shared" si="7"/>
        <v>706.62</v>
      </c>
      <c r="AX28">
        <f t="shared" si="7"/>
        <v>94.39999999999999</v>
      </c>
      <c r="AY28" s="12">
        <f t="shared" si="7"/>
        <v>852.9399999999998</v>
      </c>
      <c r="AZ28">
        <f t="shared" si="7"/>
        <v>219.9</v>
      </c>
      <c r="BA28" s="12">
        <f t="shared" si="7"/>
        <v>2052.23</v>
      </c>
      <c r="BB28">
        <f t="shared" si="7"/>
        <v>690.4999999999999</v>
      </c>
      <c r="BC28" s="12">
        <f t="shared" si="7"/>
        <v>5281.170000000001</v>
      </c>
      <c r="BD28">
        <f t="shared" si="7"/>
        <v>1157.5</v>
      </c>
      <c r="BE28" s="12">
        <f t="shared" si="7"/>
        <v>8627.340000000002</v>
      </c>
      <c r="BF28">
        <f t="shared" si="7"/>
        <v>938.2999999999998</v>
      </c>
      <c r="BG28" s="12">
        <f t="shared" si="7"/>
        <v>6519.910000000001</v>
      </c>
      <c r="BH28">
        <f t="shared" si="7"/>
        <v>951.8999999999999</v>
      </c>
      <c r="BI28" s="12">
        <f t="shared" si="7"/>
        <v>6044.9800000000005</v>
      </c>
      <c r="BJ28">
        <f t="shared" si="7"/>
        <v>378</v>
      </c>
      <c r="BK28" s="12">
        <f t="shared" si="7"/>
        <v>2523.5299999999997</v>
      </c>
      <c r="BL28">
        <f t="shared" si="7"/>
        <v>119.9</v>
      </c>
      <c r="BM28" s="12">
        <f t="shared" si="7"/>
        <v>886.1199999999999</v>
      </c>
      <c r="BN28">
        <f t="shared" si="7"/>
        <v>62.30000000000001</v>
      </c>
      <c r="BO28" s="12">
        <f t="shared" si="7"/>
        <v>526.89</v>
      </c>
      <c r="BP28">
        <f t="shared" si="7"/>
        <v>70.89999999999999</v>
      </c>
      <c r="BQ28" s="12">
        <f t="shared" si="7"/>
        <v>700.1500000000001</v>
      </c>
      <c r="BR28">
        <f t="shared" si="7"/>
        <v>102.20000000000002</v>
      </c>
      <c r="BS28" s="12">
        <f t="shared" si="7"/>
        <v>973.8099999999998</v>
      </c>
      <c r="BT28">
        <f t="shared" si="7"/>
        <v>61.300000000000004</v>
      </c>
      <c r="BU28" s="12">
        <f t="shared" si="7"/>
        <v>625.2</v>
      </c>
      <c r="BV28">
        <f t="shared" si="7"/>
        <v>75.6</v>
      </c>
      <c r="BW28" s="12">
        <f t="shared" si="7"/>
        <v>803.5100000000001</v>
      </c>
      <c r="BX28">
        <f t="shared" si="7"/>
        <v>138.6</v>
      </c>
      <c r="BY28" s="12">
        <f t="shared" si="7"/>
        <v>1239.32</v>
      </c>
      <c r="BZ28" s="12">
        <f aca="true" t="shared" si="8" ref="BZ28:EK28">SUM(BZ7+BZ26)</f>
        <v>0</v>
      </c>
      <c r="CA28" s="12">
        <f t="shared" si="8"/>
        <v>0</v>
      </c>
      <c r="CB28" s="12">
        <f t="shared" si="8"/>
        <v>498.90000000000003</v>
      </c>
      <c r="CC28" s="12">
        <f t="shared" si="8"/>
        <v>3834.5100000000007</v>
      </c>
      <c r="CD28" s="12">
        <f t="shared" si="8"/>
        <v>907.8</v>
      </c>
      <c r="CE28" s="12">
        <f t="shared" si="8"/>
        <v>5972.510000000001</v>
      </c>
      <c r="CF28" s="12">
        <f t="shared" si="8"/>
        <v>1035.1000000000001</v>
      </c>
      <c r="CG28" s="12">
        <f t="shared" si="8"/>
        <v>6111.780000000001</v>
      </c>
      <c r="CH28" s="12">
        <f t="shared" si="8"/>
        <v>254.9</v>
      </c>
      <c r="CI28" s="12">
        <f t="shared" si="8"/>
        <v>1708.27</v>
      </c>
      <c r="CJ28" s="12">
        <f t="shared" si="8"/>
        <v>107.09999999999998</v>
      </c>
      <c r="CK28" s="12">
        <f t="shared" si="8"/>
        <v>867.3399999999999</v>
      </c>
      <c r="CL28" s="12">
        <f t="shared" si="8"/>
        <v>88.99999999999999</v>
      </c>
      <c r="CM28" s="12">
        <f t="shared" si="8"/>
        <v>767.35</v>
      </c>
      <c r="CN28" s="12">
        <f t="shared" si="8"/>
        <v>46.3</v>
      </c>
      <c r="CO28" s="12">
        <f t="shared" si="8"/>
        <v>480.71999999999997</v>
      </c>
      <c r="CP28" s="12">
        <f t="shared" si="8"/>
        <v>47.599999999999994</v>
      </c>
      <c r="CQ28" s="12">
        <f t="shared" si="8"/>
        <v>485.83</v>
      </c>
      <c r="CR28" s="12">
        <f t="shared" si="8"/>
        <v>38.3</v>
      </c>
      <c r="CS28" s="12">
        <f t="shared" si="8"/>
        <v>481.46</v>
      </c>
      <c r="CT28" s="12">
        <f t="shared" si="8"/>
        <v>59.7</v>
      </c>
      <c r="CU28" s="12">
        <f t="shared" si="8"/>
        <v>667.73</v>
      </c>
      <c r="CV28" s="12">
        <f t="shared" si="8"/>
        <v>68.9</v>
      </c>
      <c r="CW28" s="12">
        <f t="shared" si="8"/>
        <v>715.44</v>
      </c>
      <c r="CX28" s="12">
        <f t="shared" si="8"/>
        <v>166.39999999999998</v>
      </c>
      <c r="CY28" s="12">
        <f t="shared" si="8"/>
        <v>1379.1000000000001</v>
      </c>
      <c r="CZ28" s="12">
        <f t="shared" si="8"/>
        <v>617.9000000000001</v>
      </c>
      <c r="DA28" s="12">
        <f t="shared" si="8"/>
        <v>4206.6</v>
      </c>
      <c r="DB28" s="12">
        <f t="shared" si="8"/>
        <v>1036.4</v>
      </c>
      <c r="DC28" s="12">
        <f t="shared" si="8"/>
        <v>6497.83</v>
      </c>
      <c r="DD28" s="12">
        <f t="shared" si="8"/>
        <v>633.4</v>
      </c>
      <c r="DE28" s="12">
        <f t="shared" si="8"/>
        <v>3738.06</v>
      </c>
      <c r="DF28" s="12">
        <f t="shared" si="8"/>
        <v>429.29999999999995</v>
      </c>
      <c r="DG28" s="12">
        <f t="shared" si="8"/>
        <v>2384.21</v>
      </c>
      <c r="DH28" s="12">
        <f t="shared" si="8"/>
        <v>120.5</v>
      </c>
      <c r="DI28" s="12">
        <f t="shared" si="8"/>
        <v>868.08</v>
      </c>
      <c r="DJ28" s="12">
        <f t="shared" si="8"/>
        <v>65</v>
      </c>
      <c r="DK28" s="12">
        <f t="shared" si="8"/>
        <v>497.01</v>
      </c>
      <c r="DL28" s="12">
        <f t="shared" si="8"/>
        <v>68.3</v>
      </c>
      <c r="DM28" s="12">
        <f t="shared" si="8"/>
        <v>512.2900000000001</v>
      </c>
      <c r="DN28" s="12">
        <f t="shared" si="8"/>
        <v>63.400000000000006</v>
      </c>
      <c r="DO28" s="12">
        <f t="shared" si="8"/>
        <v>330.91999999999996</v>
      </c>
      <c r="DP28" s="12">
        <f t="shared" si="8"/>
        <v>72.5</v>
      </c>
      <c r="DQ28" s="12">
        <f t="shared" si="8"/>
        <v>643.59</v>
      </c>
      <c r="DR28" s="12">
        <f t="shared" si="8"/>
        <v>63.900000000000006</v>
      </c>
      <c r="DS28" s="12">
        <f t="shared" si="8"/>
        <v>319.30999999999995</v>
      </c>
      <c r="DT28" s="12">
        <f t="shared" si="8"/>
        <v>76.2</v>
      </c>
      <c r="DU28" s="12">
        <f t="shared" si="8"/>
        <v>653.2600000000001</v>
      </c>
      <c r="DV28" s="12">
        <f t="shared" si="8"/>
        <v>193.5</v>
      </c>
      <c r="DW28" s="12">
        <f t="shared" si="8"/>
        <v>1419.47</v>
      </c>
      <c r="DX28" s="12">
        <f t="shared" si="8"/>
        <v>281</v>
      </c>
      <c r="DY28" s="12">
        <f t="shared" si="8"/>
        <v>2165.0499999999997</v>
      </c>
      <c r="DZ28" s="12">
        <f t="shared" si="8"/>
        <v>739.2</v>
      </c>
      <c r="EA28" s="12">
        <f t="shared" si="8"/>
        <v>4537.67</v>
      </c>
      <c r="EB28" s="12">
        <f t="shared" si="8"/>
        <v>402.7</v>
      </c>
      <c r="EC28" s="12">
        <f t="shared" si="8"/>
        <v>2703.7500000000005</v>
      </c>
      <c r="ED28" s="12">
        <f t="shared" si="8"/>
        <v>435.7</v>
      </c>
      <c r="EE28" s="12">
        <f t="shared" si="8"/>
        <v>2690.6700000000005</v>
      </c>
      <c r="EF28" s="12">
        <f t="shared" si="8"/>
        <v>290.09999999999997</v>
      </c>
      <c r="EG28" s="12">
        <f t="shared" si="8"/>
        <v>1977.69</v>
      </c>
      <c r="EH28" s="12">
        <f t="shared" si="8"/>
        <v>272.2</v>
      </c>
      <c r="EI28" s="12">
        <f t="shared" si="8"/>
        <v>1663.4100000000003</v>
      </c>
      <c r="EJ28" s="12">
        <f t="shared" si="8"/>
        <v>95.3</v>
      </c>
      <c r="EK28" s="12">
        <f t="shared" si="8"/>
        <v>954.34</v>
      </c>
      <c r="EL28" s="12">
        <f>SUM(EL7+EL26)</f>
        <v>87.99999999999999</v>
      </c>
      <c r="EM28" s="12">
        <f>SUM(EM7+EM26)</f>
        <v>919.04</v>
      </c>
      <c r="EN28" s="12">
        <f>SUM(EN7+EN26)</f>
        <v>78.70000000000002</v>
      </c>
      <c r="EO28" s="12">
        <f>SUM(EO7+EO26)</f>
        <v>870.2099999999999</v>
      </c>
      <c r="EP28" s="12">
        <f aca="true" t="shared" si="9" ref="EP28:FY28">SUM(EP7+EP26)</f>
        <v>87.5</v>
      </c>
      <c r="EQ28" s="12">
        <f t="shared" si="9"/>
        <v>960.99</v>
      </c>
      <c r="ER28" s="12">
        <f t="shared" si="9"/>
        <v>112.6</v>
      </c>
      <c r="ES28" s="12">
        <f t="shared" si="9"/>
        <v>1184.55</v>
      </c>
      <c r="ET28" s="12">
        <f t="shared" si="9"/>
        <v>224.1</v>
      </c>
      <c r="EU28" s="12">
        <f t="shared" si="9"/>
        <v>1862.6399999999999</v>
      </c>
      <c r="EV28" s="12">
        <f t="shared" si="9"/>
        <v>908.3000000000001</v>
      </c>
      <c r="EW28" s="12">
        <f t="shared" si="9"/>
        <v>6167.920000000002</v>
      </c>
      <c r="EX28" s="12">
        <f t="shared" si="9"/>
        <v>1002.6</v>
      </c>
      <c r="EY28" s="12">
        <f t="shared" si="9"/>
        <v>6890.5199999999995</v>
      </c>
      <c r="EZ28" s="12">
        <f t="shared" si="9"/>
        <v>1067.1</v>
      </c>
      <c r="FA28" s="12">
        <f t="shared" si="9"/>
        <v>7276.099999999999</v>
      </c>
      <c r="FB28" s="12">
        <f t="shared" si="9"/>
        <v>445.7</v>
      </c>
      <c r="FC28" s="12">
        <f t="shared" si="9"/>
        <v>3942.9</v>
      </c>
      <c r="FD28" s="12">
        <f t="shared" si="9"/>
        <v>196.6</v>
      </c>
      <c r="FE28" s="12">
        <f t="shared" si="9"/>
        <v>2019.5100000000002</v>
      </c>
      <c r="FF28" s="12">
        <f t="shared" si="9"/>
        <v>98.2</v>
      </c>
      <c r="FG28" s="12">
        <f t="shared" si="9"/>
        <v>1109.0099999999998</v>
      </c>
      <c r="FH28" s="12">
        <f t="shared" si="9"/>
        <v>90.8</v>
      </c>
      <c r="FI28" s="12">
        <f t="shared" si="9"/>
        <v>883.45</v>
      </c>
      <c r="FJ28" s="12">
        <f t="shared" si="9"/>
        <v>48.7</v>
      </c>
      <c r="FK28" s="12">
        <f t="shared" si="9"/>
        <v>810.5199999999999</v>
      </c>
      <c r="FL28" s="12">
        <f t="shared" si="9"/>
        <v>106</v>
      </c>
      <c r="FM28" s="12">
        <f t="shared" si="9"/>
        <v>4.84999999999998</v>
      </c>
      <c r="FN28" s="12">
        <f t="shared" si="9"/>
        <v>536</v>
      </c>
      <c r="FO28" s="12">
        <f t="shared" si="9"/>
        <v>425.81999999999994</v>
      </c>
      <c r="FP28" s="12">
        <f t="shared" si="9"/>
        <v>436</v>
      </c>
      <c r="FQ28" s="12">
        <f t="shared" si="9"/>
        <v>612.09</v>
      </c>
      <c r="FR28" s="12">
        <f t="shared" si="9"/>
        <v>2479</v>
      </c>
      <c r="FS28" s="12">
        <f t="shared" si="9"/>
        <v>2188.46</v>
      </c>
      <c r="FT28" s="12">
        <f t="shared" si="9"/>
        <v>3972</v>
      </c>
      <c r="FU28" s="12">
        <f t="shared" si="9"/>
        <v>3386.26</v>
      </c>
      <c r="FV28" s="12">
        <f t="shared" si="9"/>
        <v>6309</v>
      </c>
      <c r="FW28" s="12">
        <f t="shared" si="9"/>
        <v>4324.4400000000005</v>
      </c>
      <c r="FX28" s="12">
        <f t="shared" si="9"/>
        <v>8364</v>
      </c>
      <c r="FY28" s="12">
        <f t="shared" si="9"/>
        <v>3954.3600000000006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K58" activeCellId="18" sqref="EK59 EJ58 EJ58 EJ58 EJ58 EH66 EJ58 EJ58 EL55 EJ58 EK58 EK58 EJ58 EK58 EJ58 EJ58 EJ54 EJ58 EK5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gbrnovak</dc:creator>
  <cp:keywords/>
  <dc:description/>
  <cp:lastModifiedBy>Admin MS</cp:lastModifiedBy>
  <dcterms:created xsi:type="dcterms:W3CDTF">2007-10-25T16:01:56Z</dcterms:created>
  <dcterms:modified xsi:type="dcterms:W3CDTF">2015-09-28T16:27:49Z</dcterms:modified>
  <cp:category/>
  <cp:version/>
  <cp:contentType/>
  <cp:contentStatus/>
</cp:coreProperties>
</file>